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240" yWindow="60" windowWidth="20115" windowHeight="8010" tabRatio="704" firstSheet="3" activeTab="9"/>
  </bookViews>
  <sheets>
    <sheet name="coverصيانة" sheetId="9" r:id="rId1"/>
    <sheet name="صيانة الاجهزة" sheetId="4" r:id="rId2"/>
    <sheet name="coverمعايرة" sheetId="10" r:id="rId3"/>
    <sheet name="coverالسلامة" sheetId="11" r:id="rId4"/>
    <sheet name="معايرة ألاجهزة" sheetId="2" r:id="rId5"/>
    <sheet name="متطلبات السلامة المهنية" sheetId="3" r:id="rId6"/>
    <sheet name="coverكفائة" sheetId="15" r:id="rId7"/>
    <sheet name="كفائة المختبرات العلمية" sheetId="14" r:id="rId8"/>
    <sheet name="coverالبنى التحتية" sheetId="12" r:id="rId9"/>
    <sheet name="البنى التحتية(1)" sheetId="6" r:id="rId10"/>
    <sheet name="البنى التحتية(2)" sheetId="7" r:id="rId11"/>
    <sheet name="coverاعتمادية" sheetId="13" r:id="rId12"/>
    <sheet name="اعتمادية المختبرات" sheetId="8" r:id="rId1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7" i="3" l="1"/>
  <c r="E5" i="4"/>
  <c r="F5" i="4" s="1"/>
  <c r="E6" i="4"/>
  <c r="F6" i="4" s="1"/>
  <c r="E7" i="4"/>
  <c r="F7" i="4" s="1"/>
  <c r="E8" i="4"/>
  <c r="F8" i="4" s="1"/>
  <c r="E6" i="14" l="1"/>
  <c r="E7" i="14"/>
  <c r="E8" i="14"/>
  <c r="E5" i="14"/>
  <c r="P7" i="3"/>
  <c r="N8" i="3"/>
  <c r="P8" i="3" s="1"/>
  <c r="N9" i="3"/>
  <c r="N6" i="3"/>
  <c r="P6" i="3" s="1"/>
  <c r="P9" i="3"/>
  <c r="F6" i="2"/>
  <c r="F7" i="2"/>
  <c r="F5" i="2"/>
  <c r="F8" i="2"/>
</calcChain>
</file>

<file path=xl/sharedStrings.xml><?xml version="1.0" encoding="utf-8"?>
<sst xmlns="http://schemas.openxmlformats.org/spreadsheetml/2006/main" count="107" uniqueCount="55">
  <si>
    <t>قسم 2</t>
  </si>
  <si>
    <t>ألقسم</t>
  </si>
  <si>
    <t>اسم ألمختبر</t>
  </si>
  <si>
    <t>عدد ألاجهزة</t>
  </si>
  <si>
    <t>ألاجهزة التي تعمل</t>
  </si>
  <si>
    <t>عدد الاجهزة التي تحتاج صيانة</t>
  </si>
  <si>
    <t>النسبة المئوية للاجهزة العاملة</t>
  </si>
  <si>
    <t>عدد الاجهزة التي تحتاج معايرة</t>
  </si>
  <si>
    <t>ألاجهزة التي تمت معايرتها</t>
  </si>
  <si>
    <t xml:space="preserve">حاويات حسب تخصص المختبر. </t>
  </si>
  <si>
    <t>نظارات واقية أو قناع .</t>
  </si>
  <si>
    <t>متطلبات الحماية الفردية</t>
  </si>
  <si>
    <t>متطلبات السلامة المهنية</t>
  </si>
  <si>
    <t xml:space="preserve">سبورة ذكية او شاشة عرض او فيدو كونفرس( محادثة فيديوية). </t>
  </si>
  <si>
    <t>النسبة المؤية للمتلبات التي تم توفيرها</t>
  </si>
  <si>
    <t>مجموع المتطلبات التي يجب توفيرها</t>
  </si>
  <si>
    <t>مجموع المتطلبات (الكلي)</t>
  </si>
  <si>
    <t>النسبة المئوية للاجهزة المعايرة%</t>
  </si>
  <si>
    <t>المتطلبات الانشائية</t>
  </si>
  <si>
    <t>متطلبات الاثاث</t>
  </si>
  <si>
    <t xml:space="preserve">   صندوق الإسعافات الأولية </t>
  </si>
  <si>
    <t xml:space="preserve">  كفوف  و كمامات </t>
  </si>
  <si>
    <t>متطلبات السلامة العامة</t>
  </si>
  <si>
    <t xml:space="preserve">   العلامات الإرشادية. </t>
  </si>
  <si>
    <t xml:space="preserve"> العلامات التحذيرية .</t>
  </si>
  <si>
    <t>    المنظفات والمطهرات .</t>
  </si>
  <si>
    <t>وجود منظومة انذار مبكر او حساسات انذار مبكر</t>
  </si>
  <si>
    <t xml:space="preserve">وجود منظومة اطفاء مبكر او وحدات اطفاء يديوية </t>
  </si>
  <si>
    <t>هل البنجات المختبرية مصممه ومصنعة لتناسب وظيفة المختبر وليس من مادة الالمنيوم او الحديد (1)</t>
  </si>
  <si>
    <t>هل مقاعد الجلوس مصممة ومصنعة لتناسب وظيفة المختبر (2)</t>
  </si>
  <si>
    <t>هل توجد لوحة اعلانات خاصة في المختبر (3)</t>
  </si>
  <si>
    <t>هل توجد وحدات خزن خاصة للمواد   (4)</t>
  </si>
  <si>
    <t>هل ستائر الشبابيك مناسبة ووظيفة المختبر ولاتحتاج الى تبديل (5)</t>
  </si>
  <si>
    <t>    هل تم تصميم المختبر وتنفيذة ليؤدي وظيفة المختبر الحالي    (1)</t>
  </si>
  <si>
    <t xml:space="preserve"> هل مساحة المختبر   كافية     (2) </t>
  </si>
  <si>
    <t>   هل جدران المختبر مناسبة ووظيفة المختبر  ولاتحتاج الى تاهيل (3)</t>
  </si>
  <si>
    <t>   هل ارضية المختبر مناسبة ووظيفة المختبر ولاتحتاج الى تاهيل (4)</t>
  </si>
  <si>
    <t>هل ابواب وشبابيك المختبر مناسبة ووظيفة المختبر ولاتحتاج الى تاهيل (5)</t>
  </si>
  <si>
    <t>هل اعمال الانارة كافية وموزعة بصورة هندسية ولاتحتاد الى صيانة  (6)</t>
  </si>
  <si>
    <t>هل وحدات التبريد تعمل ولاتحتادج الى صيانة    (7)</t>
  </si>
  <si>
    <r>
      <t xml:space="preserve"> </t>
    </r>
    <r>
      <rPr>
        <sz val="20"/>
        <color rgb="FF000000"/>
        <rFont val="Times New Roman"/>
        <family val="1"/>
      </rPr>
      <t xml:space="preserve">صدرية أو بدلة عمل. </t>
    </r>
  </si>
  <si>
    <t>عدد الاجهزة المطلوب توفرها</t>
  </si>
  <si>
    <t>عدد ألاجهزة المتوفرة</t>
  </si>
  <si>
    <t xml:space="preserve">النسبة المئوية للاجهزة المتوفرة </t>
  </si>
  <si>
    <t>هل تم  توفير جميع متطلبات ال  GLP    (1)</t>
  </si>
  <si>
    <t>هل تم اعتماد المختبر من قبل هيئة الاعتماد الوطنية   (2)</t>
  </si>
  <si>
    <t>M</t>
  </si>
  <si>
    <t>هل توجد وحدات تبريد لتخزين المواد  الكيميائية (6)</t>
  </si>
  <si>
    <t>قسم الكيمياء</t>
  </si>
  <si>
    <t>مختبرالكيمياء العضوية</t>
  </si>
  <si>
    <t>مختبرالكيمياء الحياتية</t>
  </si>
  <si>
    <t>مختبرالكيمياء التحليلية</t>
  </si>
  <si>
    <t xml:space="preserve">قسم الكيمياء </t>
  </si>
  <si>
    <t>مختبرالكيمياء اللاعضوية و الفيزياوية</t>
  </si>
  <si>
    <t>لايوجد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</si>
</sst>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178"/>
      <scheme val="minor"/>
    </font>
    <font>
      <sz val="16"/>
      <color theme="1"/>
      <name val="Calibri"/>
      <family val="2"/>
      <charset val="178"/>
      <scheme val="minor"/>
    </font>
    <font>
      <b/>
      <sz val="2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charset val="178"/>
      <scheme val="minor"/>
    </font>
    <font>
      <sz val="20"/>
      <color rgb="FF000000"/>
      <name val="Times New Roman"/>
      <family val="1"/>
    </font>
    <font>
      <sz val="20"/>
      <color theme="1"/>
      <name val="Times New Roman"/>
      <family val="1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sz val="20"/>
      <color rgb="FF3F3F76"/>
      <name val="Calibri"/>
      <family val="2"/>
      <charset val="178"/>
      <scheme val="minor"/>
    </font>
    <font>
      <b/>
      <sz val="20"/>
      <color rgb="FF3F3F3F"/>
      <name val="Calibri"/>
      <family val="2"/>
      <charset val="178"/>
      <scheme val="minor"/>
    </font>
    <font>
      <b/>
      <sz val="16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medium">
        <color indexed="64"/>
      </bottom>
      <diagonal/>
    </border>
  </borders>
  <cellStyleXfs count="3">
    <xf numFmtId="0" fontId="0" fillId="0" borderId="0"/>
    <xf numFmtId="0" fontId="13" fillId="3" borderId="10" applyNumberFormat="0" applyAlignment="0" applyProtection="0"/>
    <xf numFmtId="0" fontId="14" fillId="4" borderId="11" applyNumberFormat="0" applyAlignment="0" applyProtection="0"/>
  </cellStyleXfs>
  <cellXfs count="92">
    <xf numFmtId="0" fontId="0" fillId="0" borderId="0" xfId="0"/>
    <xf numFmtId="0" fontId="0" fillId="0" borderId="0" xfId="0" applyNumberFormat="1"/>
    <xf numFmtId="1" fontId="0" fillId="0" borderId="0" xfId="0" applyNumberFormat="1"/>
    <xf numFmtId="0" fontId="2" fillId="0" borderId="0" xfId="0" applyFont="1" applyBorder="1" applyAlignment="1"/>
    <xf numFmtId="0" fontId="3" fillId="0" borderId="0" xfId="0" applyFont="1" applyBorder="1" applyAlignment="1">
      <alignment horizontal="right" vertical="center" readingOrder="2"/>
    </xf>
    <xf numFmtId="0" fontId="0" fillId="0" borderId="0" xfId="0" applyBorder="1"/>
    <xf numFmtId="0" fontId="3" fillId="0" borderId="0" xfId="0" applyFont="1" applyBorder="1"/>
    <xf numFmtId="0" fontId="4" fillId="0" borderId="0" xfId="0" applyFont="1" applyBorder="1" applyAlignment="1">
      <alignment horizontal="right" vertical="center" readingOrder="2"/>
    </xf>
    <xf numFmtId="0" fontId="0" fillId="0" borderId="0" xfId="0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0" fillId="0" borderId="0" xfId="0" applyFill="1"/>
    <xf numFmtId="0" fontId="7" fillId="0" borderId="0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 readingOrder="2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 readingOrder="2"/>
    </xf>
    <xf numFmtId="0" fontId="11" fillId="0" borderId="1" xfId="0" applyFont="1" applyBorder="1" applyAlignment="1">
      <alignment horizontal="right" vertical="center" wrapText="1" readingOrder="2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 readingOrder="2"/>
    </xf>
    <xf numFmtId="0" fontId="5" fillId="0" borderId="8" xfId="0" applyFont="1" applyBorder="1" applyAlignment="1">
      <alignment horizontal="center" vertical="center" wrapText="1" readingOrder="2"/>
    </xf>
    <xf numFmtId="0" fontId="10" fillId="0" borderId="0" xfId="0" applyFont="1" applyProtection="1">
      <protection locked="0"/>
    </xf>
    <xf numFmtId="0" fontId="0" fillId="0" borderId="0" xfId="0" applyProtection="1"/>
    <xf numFmtId="9" fontId="0" fillId="0" borderId="0" xfId="0" applyNumberFormat="1" applyProtection="1"/>
    <xf numFmtId="0" fontId="16" fillId="4" borderId="11" xfId="2" applyFont="1" applyProtection="1"/>
    <xf numFmtId="9" fontId="16" fillId="4" borderId="11" xfId="2" applyNumberFormat="1" applyFont="1" applyProtection="1"/>
    <xf numFmtId="0" fontId="15" fillId="3" borderId="10" xfId="1" applyFont="1" applyProtection="1">
      <protection locked="0"/>
    </xf>
    <xf numFmtId="0" fontId="16" fillId="4" borderId="11" xfId="2" applyFont="1"/>
    <xf numFmtId="9" fontId="16" fillId="4" borderId="11" xfId="2" applyNumberFormat="1" applyFont="1"/>
    <xf numFmtId="0" fontId="2" fillId="0" borderId="0" xfId="0" applyFont="1" applyBorder="1" applyAlignment="1" applyProtection="1"/>
    <xf numFmtId="0" fontId="0" fillId="0" borderId="0" xfId="0" applyNumberFormat="1" applyProtection="1"/>
    <xf numFmtId="0" fontId="10" fillId="0" borderId="1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16" fillId="4" borderId="11" xfId="2" applyNumberFormat="1" applyFont="1"/>
    <xf numFmtId="1" fontId="15" fillId="3" borderId="10" xfId="1" applyNumberFormat="1" applyFont="1" applyProtection="1">
      <protection locked="0"/>
    </xf>
    <xf numFmtId="0" fontId="15" fillId="3" borderId="10" xfId="1" applyNumberFormat="1" applyFont="1" applyProtection="1">
      <protection locked="0"/>
    </xf>
    <xf numFmtId="0" fontId="1" fillId="0" borderId="0" xfId="0" applyFont="1" applyProtection="1">
      <protection locked="0"/>
    </xf>
    <xf numFmtId="9" fontId="15" fillId="3" borderId="10" xfId="1" applyNumberFormat="1" applyFont="1" applyProtection="1">
      <protection locked="0"/>
    </xf>
    <xf numFmtId="0" fontId="5" fillId="0" borderId="12" xfId="0" applyFont="1" applyFill="1" applyBorder="1" applyAlignment="1">
      <alignment horizontal="center" vertical="center" wrapText="1"/>
    </xf>
    <xf numFmtId="9" fontId="15" fillId="3" borderId="10" xfId="1" applyNumberFormat="1" applyFont="1" applyAlignment="1" applyProtection="1">
      <alignment horizontal="center"/>
      <protection locked="0"/>
    </xf>
    <xf numFmtId="0" fontId="2" fillId="0" borderId="4" xfId="0" applyFont="1" applyBorder="1" applyAlignment="1" applyProtection="1"/>
    <xf numFmtId="0" fontId="0" fillId="0" borderId="0" xfId="0" applyBorder="1" applyProtection="1"/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1" fontId="10" fillId="0" borderId="7" xfId="0" applyNumberFormat="1" applyFont="1" applyBorder="1" applyAlignment="1">
      <alignment horizontal="center" vertical="center" wrapText="1"/>
    </xf>
    <xf numFmtId="1" fontId="10" fillId="0" borderId="8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0" xfId="0" applyFont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 readingOrder="2"/>
    </xf>
    <xf numFmtId="0" fontId="17" fillId="0" borderId="8" xfId="0" applyFont="1" applyBorder="1" applyAlignment="1">
      <alignment horizontal="center" vertical="center" wrapText="1" readingOrder="2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Protection="1">
      <protection locked="0"/>
    </xf>
    <xf numFmtId="0" fontId="15" fillId="3" borderId="10" xfId="1" applyFont="1" applyBorder="1" applyProtection="1">
      <protection locked="0"/>
    </xf>
    <xf numFmtId="0" fontId="16" fillId="4" borderId="11" xfId="2" applyFont="1" applyBorder="1" applyProtection="1"/>
    <xf numFmtId="9" fontId="16" fillId="4" borderId="14" xfId="2" applyNumberFormat="1" applyFont="1" applyBorder="1" applyProtection="1"/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Protection="1">
      <protection locked="0"/>
    </xf>
    <xf numFmtId="0" fontId="15" fillId="3" borderId="17" xfId="1" applyFont="1" applyBorder="1" applyProtection="1">
      <protection locked="0"/>
    </xf>
    <xf numFmtId="0" fontId="16" fillId="4" borderId="18" xfId="2" applyFont="1" applyBorder="1" applyProtection="1"/>
    <xf numFmtId="9" fontId="16" fillId="4" borderId="19" xfId="2" applyNumberFormat="1" applyFont="1" applyBorder="1" applyProtection="1"/>
  </cellXfs>
  <cellStyles count="3">
    <cellStyle name="Normal" xfId="0" builtinId="0"/>
    <cellStyle name="إخراج" xfId="2" builtinId="21"/>
    <cellStyle name="إدخال" xfId="1" builtin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ar-IQ" sz="2400"/>
              <a:t>صيانة الاجهزة</a:t>
            </a:r>
            <a:br>
              <a:rPr lang="ar-IQ" sz="2400"/>
            </a:br>
            <a:r>
              <a:rPr lang="ar-IQ" sz="2400"/>
              <a:t>قسم الكيمياء</a:t>
            </a:r>
          </a:p>
        </c:rich>
      </c:tx>
      <c:layout>
        <c:manualLayout>
          <c:xMode val="edge"/>
          <c:yMode val="edge"/>
          <c:x val="0.71095058502693598"/>
          <c:y val="9.5610277754359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7771802762699178E-2"/>
          <c:y val="6.475767155378806E-2"/>
          <c:w val="0.7564558232366474"/>
          <c:h val="0.88216416557395894"/>
        </c:manualLayout>
      </c:layout>
      <c:pieChart>
        <c:varyColors val="1"/>
        <c:ser>
          <c:idx val="2"/>
          <c:order val="2"/>
          <c:spPr>
            <a:ln>
              <a:solidFill>
                <a:schemeClr val="bg2">
                  <a:lumMod val="25000"/>
                </a:schemeClr>
              </a:solidFill>
            </a:ln>
          </c:spPr>
          <c:explosion val="1"/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40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'صيانة الاجهزة'!$B$5:$B$8</c:f>
              <c:strCache>
                <c:ptCount val="4"/>
                <c:pt idx="0">
                  <c:v>مختبرالكيمياء العضوية</c:v>
                </c:pt>
                <c:pt idx="1">
                  <c:v>مختبرالكيمياء اللاعضوية و الفيزياوية</c:v>
                </c:pt>
                <c:pt idx="2">
                  <c:v>مختبرالكيمياء الحياتية</c:v>
                </c:pt>
                <c:pt idx="3">
                  <c:v>مختبرالكيمياء التحليلية</c:v>
                </c:pt>
              </c:strCache>
            </c:strRef>
          </c:cat>
          <c:val>
            <c:numRef>
              <c:f>'صيانة الاجهزة'!$F$5:$F$8</c:f>
              <c:numCache>
                <c:formatCode>0%</c:formatCode>
                <c:ptCount val="4"/>
                <c:pt idx="0">
                  <c:v>0.95238095238095233</c:v>
                </c:pt>
                <c:pt idx="1">
                  <c:v>0.71875</c:v>
                </c:pt>
                <c:pt idx="2">
                  <c:v>0.72727272727272729</c:v>
                </c:pt>
                <c:pt idx="3">
                  <c:v>0.72413793103448276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3C9-3F44-B71F-F0D207C46DE5}"/>
            </c:ext>
          </c:extLst>
        </c:ser>
        <c:ser>
          <c:idx val="3"/>
          <c:order val="3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'صيانة الاجهزة'!$B$5:$B$8</c:f>
              <c:strCache>
                <c:ptCount val="4"/>
                <c:pt idx="0">
                  <c:v>مختبرالكيمياء العضوية</c:v>
                </c:pt>
                <c:pt idx="1">
                  <c:v>مختبرالكيمياء اللاعضوية و الفيزياوية</c:v>
                </c:pt>
                <c:pt idx="2">
                  <c:v>مختبرالكيمياء الحياتية</c:v>
                </c:pt>
                <c:pt idx="3">
                  <c:v>مختبرالكيمياء التحليلية</c:v>
                </c:pt>
              </c:strCache>
            </c:strRef>
          </c:cat>
          <c:val>
            <c:numRef>
              <c:f>'صيانة الاجهزة'!$F$5:$F$8</c:f>
              <c:numCache>
                <c:formatCode>0%</c:formatCode>
                <c:ptCount val="4"/>
                <c:pt idx="0">
                  <c:v>0.95238095238095233</c:v>
                </c:pt>
                <c:pt idx="1">
                  <c:v>0.71875</c:v>
                </c:pt>
                <c:pt idx="2">
                  <c:v>0.72727272727272729</c:v>
                </c:pt>
                <c:pt idx="3">
                  <c:v>0.72413793103448276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3C9-3F44-B71F-F0D207C46DE5}"/>
            </c:ext>
          </c:extLst>
        </c:ser>
        <c:ser>
          <c:idx val="1"/>
          <c:order val="1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Lbls>
            <c:dLbl>
              <c:idx val="0"/>
              <c:layout>
                <c:manualLayout>
                  <c:x val="-0.14014413005162396"/>
                  <c:y val="0.1416989597622313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9.3078847962883279E-2"/>
                  <c:y val="-0.1826666095107453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'صيانة الاجهزة'!$B$5:$B$8</c:f>
              <c:strCache>
                <c:ptCount val="4"/>
                <c:pt idx="0">
                  <c:v>مختبرالكيمياء العضوية</c:v>
                </c:pt>
                <c:pt idx="1">
                  <c:v>مختبرالكيمياء اللاعضوية و الفيزياوية</c:v>
                </c:pt>
                <c:pt idx="2">
                  <c:v>مختبرالكيمياء الحياتية</c:v>
                </c:pt>
                <c:pt idx="3">
                  <c:v>مختبرالكيمياء التحليلية</c:v>
                </c:pt>
              </c:strCache>
            </c:strRef>
          </c:cat>
          <c:val>
            <c:numRef>
              <c:f>'متطلبات السلامة المهنية'!$P$13:$P$18</c:f>
              <c:numCache>
                <c:formatCode>0%</c:formatCode>
                <c:ptCount val="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3C9-3F44-B71F-F0D207C46DE5}"/>
            </c:ext>
          </c:extLst>
        </c:ser>
        <c:ser>
          <c:idx val="0"/>
          <c:order val="0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Lbls>
            <c:dLbl>
              <c:idx val="0"/>
              <c:layout>
                <c:manualLayout>
                  <c:x val="-0.16167761638490841"/>
                  <c:y val="0.1967194966013863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20068295810849734"/>
                  <c:y val="-9.761928797361875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5918118930785822E-2"/>
                  <c:y val="-0.1309038293290261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4573026197812231"/>
                  <c:y val="-0.1394737196311999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3736804638550618"/>
                  <c:y val="0.2066807995154451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'صيانة الاجهزة'!$B$5:$B$8</c:f>
              <c:strCache>
                <c:ptCount val="4"/>
                <c:pt idx="0">
                  <c:v>مختبرالكيمياء العضوية</c:v>
                </c:pt>
                <c:pt idx="1">
                  <c:v>مختبرالكيمياء اللاعضوية و الفيزياوية</c:v>
                </c:pt>
                <c:pt idx="2">
                  <c:v>مختبرالكيمياء الحياتية</c:v>
                </c:pt>
                <c:pt idx="3">
                  <c:v>مختبرالكيمياء التحليلية</c:v>
                </c:pt>
              </c:strCache>
            </c:strRef>
          </c:cat>
          <c:val>
            <c:numRef>
              <c:f>'صيانة الاجهزة'!$F$5:$F$8</c:f>
              <c:numCache>
                <c:formatCode>0%</c:formatCode>
                <c:ptCount val="4"/>
                <c:pt idx="0">
                  <c:v>0.95238095238095233</c:v>
                </c:pt>
                <c:pt idx="1">
                  <c:v>0.71875</c:v>
                </c:pt>
                <c:pt idx="2">
                  <c:v>0.72727272727272729</c:v>
                </c:pt>
                <c:pt idx="3">
                  <c:v>0.72413793103448276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3C9-3F44-B71F-F0D207C46DE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60"/>
      </c:pieChart>
    </c:plotArea>
    <c:plotVisOnly val="1"/>
    <c:dispBlanksAs val="gap"/>
    <c:showDLblsOverMax val="0"/>
  </c:chart>
  <c:spPr>
    <a:ln w="57150">
      <a:solidFill>
        <a:schemeClr val="bg1">
          <a:lumMod val="50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ar-IQ" sz="2400"/>
              <a:t>قسم</a:t>
            </a:r>
            <a:r>
              <a:rPr lang="ar-IQ" sz="2400" baseline="0"/>
              <a:t> -1-</a:t>
            </a:r>
            <a:endParaRPr lang="ar-IQ" sz="2400"/>
          </a:p>
        </c:rich>
      </c:tx>
      <c:layout>
        <c:manualLayout>
          <c:xMode val="edge"/>
          <c:yMode val="edge"/>
          <c:x val="0.45336402180496671"/>
          <c:y val="4.964538082958604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8110670594939318"/>
          <c:y val="0.16176607336990256"/>
          <c:w val="0.61532404603270741"/>
          <c:h val="0.679979769553848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'اعتمادية المختبرات'!$B$6</c:f>
              <c:strCache>
                <c:ptCount val="1"/>
                <c:pt idx="0">
                  <c:v>مختبرالكيمياء العضوية</c:v>
                </c:pt>
              </c:strCache>
            </c:strRef>
          </c:tx>
          <c:invertIfNegative val="0"/>
          <c:val>
            <c:numRef>
              <c:f>'اعتمادية المختبرات'!$C$6:$D$6</c:f>
              <c:numCache>
                <c:formatCode>0%</c:formatCode>
                <c:ptCount val="2"/>
                <c:pt idx="0">
                  <c:v>0.7</c:v>
                </c:pt>
                <c:pt idx="1">
                  <c:v>0.1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A5-BE46-8E4A-672BE7947CE5}"/>
            </c:ext>
          </c:extLst>
        </c:ser>
        <c:ser>
          <c:idx val="1"/>
          <c:order val="1"/>
          <c:tx>
            <c:strRef>
              <c:f>'اعتمادية المختبرات'!$B$7</c:f>
              <c:strCache>
                <c:ptCount val="1"/>
                <c:pt idx="0">
                  <c:v>مختبرالكيمياء اللاعضوية و الفيزياوية</c:v>
                </c:pt>
              </c:strCache>
            </c:strRef>
          </c:tx>
          <c:invertIfNegative val="0"/>
          <c:val>
            <c:numRef>
              <c:f>'اعتمادية المختبرات'!$C$7:$D$7</c:f>
              <c:numCache>
                <c:formatCode>0%</c:formatCode>
                <c:ptCount val="2"/>
                <c:pt idx="0">
                  <c:v>0.7</c:v>
                </c:pt>
                <c:pt idx="1">
                  <c:v>0.1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A5-BE46-8E4A-672BE7947CE5}"/>
            </c:ext>
          </c:extLst>
        </c:ser>
        <c:ser>
          <c:idx val="2"/>
          <c:order val="2"/>
          <c:tx>
            <c:strRef>
              <c:f>'اعتمادية المختبرات'!$B$8</c:f>
              <c:strCache>
                <c:ptCount val="1"/>
                <c:pt idx="0">
                  <c:v>مختبرالكيمياء الحياتية</c:v>
                </c:pt>
              </c:strCache>
            </c:strRef>
          </c:tx>
          <c:invertIfNegative val="0"/>
          <c:val>
            <c:numRef>
              <c:f>'اعتمادية المختبرات'!$C$8:$D$8</c:f>
              <c:numCache>
                <c:formatCode>0%</c:formatCode>
                <c:ptCount val="2"/>
                <c:pt idx="0">
                  <c:v>0.7</c:v>
                </c:pt>
                <c:pt idx="1">
                  <c:v>0.1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9A5-BE46-8E4A-672BE7947CE5}"/>
            </c:ext>
          </c:extLst>
        </c:ser>
        <c:ser>
          <c:idx val="3"/>
          <c:order val="3"/>
          <c:tx>
            <c:strRef>
              <c:f>'اعتمادية المختبرات'!$B$9</c:f>
              <c:strCache>
                <c:ptCount val="1"/>
                <c:pt idx="0">
                  <c:v>مختبرالكيمياء التحليلية</c:v>
                </c:pt>
              </c:strCache>
            </c:strRef>
          </c:tx>
          <c:invertIfNegative val="0"/>
          <c:val>
            <c:numRef>
              <c:f>'اعتمادية المختبرات'!$C$9:$D$9</c:f>
              <c:numCache>
                <c:formatCode>0%</c:formatCode>
                <c:ptCount val="2"/>
                <c:pt idx="0">
                  <c:v>0.7</c:v>
                </c:pt>
                <c:pt idx="1">
                  <c:v>0.1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9A5-BE46-8E4A-672BE7947CE5}"/>
            </c:ext>
          </c:extLst>
        </c:ser>
        <c:ser>
          <c:idx val="4"/>
          <c:order val="4"/>
          <c:tx>
            <c:strRef>
              <c:f>'اعتمادية المختبرات'!$B$10</c:f>
              <c:strCache>
                <c:ptCount val="1"/>
              </c:strCache>
            </c:strRef>
          </c:tx>
          <c:invertIfNegative val="0"/>
          <c:val>
            <c:numRef>
              <c:f>'اعتمادية المختبرات'!$C$10:$D$10</c:f>
              <c:numCache>
                <c:formatCode>0%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9A5-BE46-8E4A-672BE7947CE5}"/>
            </c:ext>
          </c:extLst>
        </c:ser>
        <c:ser>
          <c:idx val="5"/>
          <c:order val="5"/>
          <c:tx>
            <c:strRef>
              <c:f>'اعتمادية المختبرات'!$B$11</c:f>
              <c:strCache>
                <c:ptCount val="1"/>
              </c:strCache>
            </c:strRef>
          </c:tx>
          <c:invertIfNegative val="0"/>
          <c:val>
            <c:numRef>
              <c:f>'اعتمادية المختبرات'!$C$11:$D$11</c:f>
              <c:numCache>
                <c:formatCode>0%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9A5-BE46-8E4A-672BE7947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503040"/>
        <c:axId val="218509312"/>
      </c:barChart>
      <c:catAx>
        <c:axId val="218503040"/>
        <c:scaling>
          <c:orientation val="maxMin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ar-IQ" sz="1600"/>
                  <a:t>رقم المؤشر</a:t>
                </a:r>
              </a:p>
            </c:rich>
          </c:tx>
          <c:layout>
            <c:manualLayout>
              <c:xMode val="edge"/>
              <c:yMode val="edge"/>
              <c:x val="0.42355001845699519"/>
              <c:y val="0.91525621366124832"/>
            </c:manualLayout>
          </c:layout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218509312"/>
        <c:crosses val="autoZero"/>
        <c:auto val="1"/>
        <c:lblAlgn val="ctr"/>
        <c:lblOffset val="100"/>
        <c:noMultiLvlLbl val="0"/>
      </c:catAx>
      <c:valAx>
        <c:axId val="218509312"/>
        <c:scaling>
          <c:orientation val="minMax"/>
          <c:max val="1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ar-IQ" sz="1800"/>
                  <a:t>نسبة الانجاز%</a:t>
                </a:r>
              </a:p>
              <a:p>
                <a:pPr>
                  <a:defRPr sz="1800"/>
                </a:pPr>
                <a:r>
                  <a:rPr lang="ar-IQ" sz="1800"/>
                  <a:t> (الموجود</a:t>
                </a:r>
                <a:r>
                  <a:rPr lang="ar-IQ" sz="1800" baseline="0"/>
                  <a:t>  واقعا في المختبر)</a:t>
                </a:r>
                <a:endParaRPr lang="ar-IQ" sz="1800"/>
              </a:p>
            </c:rich>
          </c:tx>
          <c:layout>
            <c:manualLayout>
              <c:xMode val="edge"/>
              <c:yMode val="edge"/>
              <c:x val="0.88941537735776266"/>
              <c:y val="0.17367647466921909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218503040"/>
        <c:crossesAt val="1"/>
        <c:crossBetween val="between"/>
      </c:valAx>
    </c:plotArea>
    <c:legend>
      <c:legendPos val="l"/>
      <c:overlay val="0"/>
      <c:txPr>
        <a:bodyPr/>
        <a:lstStyle/>
        <a:p>
          <a:pPr>
            <a:defRPr sz="1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ar-IQ" sz="2400"/>
              <a:t>قسم</a:t>
            </a:r>
            <a:r>
              <a:rPr lang="ar-IQ" sz="2400" baseline="0"/>
              <a:t> -2-</a:t>
            </a:r>
            <a:endParaRPr lang="ar-IQ" sz="2400"/>
          </a:p>
        </c:rich>
      </c:tx>
      <c:layout>
        <c:manualLayout>
          <c:xMode val="edge"/>
          <c:yMode val="edge"/>
          <c:x val="0.45336402180496671"/>
          <c:y val="4.964538082958604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8110670594939318"/>
          <c:y val="0.16176607336990256"/>
          <c:w val="0.61532404603270741"/>
          <c:h val="0.679979769553848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'اعتمادية المختبرات'!$B$13</c:f>
              <c:strCache>
                <c:ptCount val="1"/>
              </c:strCache>
            </c:strRef>
          </c:tx>
          <c:invertIfNegative val="0"/>
          <c:val>
            <c:numRef>
              <c:f>'اعتمادية المختبرات'!$C$13:$D$13</c:f>
              <c:numCache>
                <c:formatCode>0%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887-2642-9486-9CCE94F41308}"/>
            </c:ext>
          </c:extLst>
        </c:ser>
        <c:ser>
          <c:idx val="1"/>
          <c:order val="1"/>
          <c:tx>
            <c:strRef>
              <c:f>'اعتمادية المختبرات'!$B$14</c:f>
              <c:strCache>
                <c:ptCount val="1"/>
              </c:strCache>
            </c:strRef>
          </c:tx>
          <c:invertIfNegative val="0"/>
          <c:val>
            <c:numRef>
              <c:f>'اعتمادية المختبرات'!$C$14:$D$14</c:f>
              <c:numCache>
                <c:formatCode>0%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887-2642-9486-9CCE94F41308}"/>
            </c:ext>
          </c:extLst>
        </c:ser>
        <c:ser>
          <c:idx val="2"/>
          <c:order val="2"/>
          <c:tx>
            <c:strRef>
              <c:f>'اعتمادية المختبرات'!$B$15</c:f>
              <c:strCache>
                <c:ptCount val="1"/>
              </c:strCache>
            </c:strRef>
          </c:tx>
          <c:invertIfNegative val="0"/>
          <c:val>
            <c:numRef>
              <c:f>'اعتمادية المختبرات'!$C$15:$D$15</c:f>
              <c:numCache>
                <c:formatCode>0%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887-2642-9486-9CCE94F41308}"/>
            </c:ext>
          </c:extLst>
        </c:ser>
        <c:ser>
          <c:idx val="3"/>
          <c:order val="3"/>
          <c:tx>
            <c:strRef>
              <c:f>'اعتمادية المختبرات'!$B$16</c:f>
              <c:strCache>
                <c:ptCount val="1"/>
              </c:strCache>
            </c:strRef>
          </c:tx>
          <c:invertIfNegative val="0"/>
          <c:val>
            <c:numRef>
              <c:f>'اعتمادية المختبرات'!$C$16:$D$16</c:f>
              <c:numCache>
                <c:formatCode>0%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887-2642-9486-9CCE94F41308}"/>
            </c:ext>
          </c:extLst>
        </c:ser>
        <c:ser>
          <c:idx val="4"/>
          <c:order val="4"/>
          <c:tx>
            <c:strRef>
              <c:f>'اعتمادية المختبرات'!$B$17</c:f>
              <c:strCache>
                <c:ptCount val="1"/>
              </c:strCache>
            </c:strRef>
          </c:tx>
          <c:invertIfNegative val="0"/>
          <c:val>
            <c:numRef>
              <c:f>'اعتمادية المختبرات'!$C$17:$D$17</c:f>
              <c:numCache>
                <c:formatCode>0%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887-2642-9486-9CCE94F41308}"/>
            </c:ext>
          </c:extLst>
        </c:ser>
        <c:ser>
          <c:idx val="5"/>
          <c:order val="5"/>
          <c:tx>
            <c:strRef>
              <c:f>'اعتمادية المختبرات'!$B$18</c:f>
              <c:strCache>
                <c:ptCount val="1"/>
              </c:strCache>
            </c:strRef>
          </c:tx>
          <c:invertIfNegative val="0"/>
          <c:val>
            <c:numRef>
              <c:f>'اعتمادية المختبرات'!$C$18:$D$18</c:f>
              <c:numCache>
                <c:formatCode>0%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887-2642-9486-9CCE94F41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540672"/>
        <c:axId val="218542848"/>
      </c:barChart>
      <c:catAx>
        <c:axId val="218540672"/>
        <c:scaling>
          <c:orientation val="maxMin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ar-IQ" sz="1600"/>
                  <a:t>رقم المؤشر</a:t>
                </a:r>
              </a:p>
            </c:rich>
          </c:tx>
          <c:layout>
            <c:manualLayout>
              <c:xMode val="edge"/>
              <c:yMode val="edge"/>
              <c:x val="0.42355001845699519"/>
              <c:y val="0.91525621366124832"/>
            </c:manualLayout>
          </c:layout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218542848"/>
        <c:crosses val="autoZero"/>
        <c:auto val="1"/>
        <c:lblAlgn val="ctr"/>
        <c:lblOffset val="100"/>
        <c:noMultiLvlLbl val="0"/>
      </c:catAx>
      <c:valAx>
        <c:axId val="218542848"/>
        <c:scaling>
          <c:orientation val="minMax"/>
          <c:max val="1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ar-IQ" sz="1800"/>
                  <a:t>نسبة الانجاز%</a:t>
                </a:r>
              </a:p>
              <a:p>
                <a:pPr>
                  <a:defRPr sz="1800"/>
                </a:pPr>
                <a:r>
                  <a:rPr lang="ar-IQ" sz="1800"/>
                  <a:t> (الموجود</a:t>
                </a:r>
                <a:r>
                  <a:rPr lang="ar-IQ" sz="1800" baseline="0"/>
                  <a:t>  واقعا في المختبر)</a:t>
                </a:r>
                <a:endParaRPr lang="ar-IQ" sz="1800"/>
              </a:p>
            </c:rich>
          </c:tx>
          <c:layout>
            <c:manualLayout>
              <c:xMode val="edge"/>
              <c:yMode val="edge"/>
              <c:x val="0.88941537735776266"/>
              <c:y val="0.17367647466921909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218540672"/>
        <c:crossesAt val="1"/>
        <c:crossBetween val="between"/>
      </c:valAx>
    </c:plotArea>
    <c:legend>
      <c:legendPos val="l"/>
      <c:overlay val="0"/>
      <c:txPr>
        <a:bodyPr/>
        <a:lstStyle/>
        <a:p>
          <a:pPr>
            <a:defRPr sz="1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ar-IQ" sz="2400"/>
              <a:t>معايرة الاجهزة</a:t>
            </a:r>
            <a:br>
              <a:rPr lang="ar-IQ" sz="2400"/>
            </a:br>
            <a:r>
              <a:rPr lang="ar-IQ" sz="2400"/>
              <a:t>قسم-1-</a:t>
            </a:r>
          </a:p>
        </c:rich>
      </c:tx>
      <c:layout>
        <c:manualLayout>
          <c:xMode val="edge"/>
          <c:yMode val="edge"/>
          <c:x val="0.71095058502693598"/>
          <c:y val="9.5610277754359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7771802762699178E-2"/>
          <c:y val="6.475767155378806E-2"/>
          <c:w val="0.7564558232366474"/>
          <c:h val="0.88216416557395894"/>
        </c:manualLayout>
      </c:layout>
      <c:pieChart>
        <c:varyColors val="1"/>
        <c:ser>
          <c:idx val="2"/>
          <c:order val="2"/>
          <c:spPr>
            <a:ln>
              <a:solidFill>
                <a:schemeClr val="bg2">
                  <a:lumMod val="25000"/>
                </a:schemeClr>
              </a:solidFill>
            </a:ln>
          </c:spPr>
          <c:explosion val="1"/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40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'معايرة ألاجهزة'!$B$5:$B$8</c:f>
              <c:strCache>
                <c:ptCount val="4"/>
                <c:pt idx="0">
                  <c:v>مختبرالكيمياء العضوية</c:v>
                </c:pt>
                <c:pt idx="1">
                  <c:v>مختبرالكيمياء اللاعضوية و الفيزياوية</c:v>
                </c:pt>
                <c:pt idx="2">
                  <c:v>مختبرالكيمياء الحياتية</c:v>
                </c:pt>
                <c:pt idx="3">
                  <c:v>مختبرالكيمياء التحليلية</c:v>
                </c:pt>
              </c:strCache>
            </c:strRef>
          </c:cat>
          <c:val>
            <c:numRef>
              <c:f>'معايرة ألاجهزة'!$F$5:$F$8</c:f>
              <c:numCache>
                <c:formatCode>0%</c:formatCode>
                <c:ptCount val="4"/>
                <c:pt idx="0">
                  <c:v>0</c:v>
                </c:pt>
                <c:pt idx="1">
                  <c:v>6.25E-2</c:v>
                </c:pt>
                <c:pt idx="2">
                  <c:v>0</c:v>
                </c:pt>
                <c:pt idx="3">
                  <c:v>0.17241379310344829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FBD-CA4D-887C-BA888D20FB02}"/>
            </c:ext>
          </c:extLst>
        </c:ser>
        <c:ser>
          <c:idx val="3"/>
          <c:order val="3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'معايرة ألاجهزة'!$B$5:$B$8</c:f>
              <c:strCache>
                <c:ptCount val="4"/>
                <c:pt idx="0">
                  <c:v>مختبرالكيمياء العضوية</c:v>
                </c:pt>
                <c:pt idx="1">
                  <c:v>مختبرالكيمياء اللاعضوية و الفيزياوية</c:v>
                </c:pt>
                <c:pt idx="2">
                  <c:v>مختبرالكيمياء الحياتية</c:v>
                </c:pt>
                <c:pt idx="3">
                  <c:v>مختبرالكيمياء التحليلية</c:v>
                </c:pt>
              </c:strCache>
            </c:strRef>
          </c:cat>
          <c:val>
            <c:numRef>
              <c:f>'صيانة الاجهزة'!$F$5:$F$8</c:f>
              <c:numCache>
                <c:formatCode>0%</c:formatCode>
                <c:ptCount val="4"/>
                <c:pt idx="0">
                  <c:v>0.95238095238095233</c:v>
                </c:pt>
                <c:pt idx="1">
                  <c:v>0.71875</c:v>
                </c:pt>
                <c:pt idx="2">
                  <c:v>0.72727272727272729</c:v>
                </c:pt>
                <c:pt idx="3">
                  <c:v>0.72413793103448276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FBD-CA4D-887C-BA888D20FB02}"/>
            </c:ext>
          </c:extLst>
        </c:ser>
        <c:ser>
          <c:idx val="1"/>
          <c:order val="1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Lbls>
            <c:dLbl>
              <c:idx val="0"/>
              <c:layout>
                <c:manualLayout>
                  <c:x val="-0.14014413005162396"/>
                  <c:y val="0.1416989597622313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9.3078847962883279E-2"/>
                  <c:y val="-0.1826666095107453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'معايرة ألاجهزة'!$B$5:$B$8</c:f>
              <c:strCache>
                <c:ptCount val="4"/>
                <c:pt idx="0">
                  <c:v>مختبرالكيمياء العضوية</c:v>
                </c:pt>
                <c:pt idx="1">
                  <c:v>مختبرالكيمياء اللاعضوية و الفيزياوية</c:v>
                </c:pt>
                <c:pt idx="2">
                  <c:v>مختبرالكيمياء الحياتية</c:v>
                </c:pt>
                <c:pt idx="3">
                  <c:v>مختبرالكيمياء التحليلية</c:v>
                </c:pt>
              </c:strCache>
            </c:strRef>
          </c:cat>
          <c:val>
            <c:numRef>
              <c:f>'متطلبات السلامة المهنية'!$P$13:$P$18</c:f>
              <c:numCache>
                <c:formatCode>0%</c:formatCode>
                <c:ptCount val="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FBD-CA4D-887C-BA888D20FB02}"/>
            </c:ext>
          </c:extLst>
        </c:ser>
        <c:ser>
          <c:idx val="0"/>
          <c:order val="0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Lbls>
            <c:dLbl>
              <c:idx val="0"/>
              <c:layout>
                <c:manualLayout>
                  <c:x val="-0.16167761638490841"/>
                  <c:y val="0.1967194966013863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20068295810849734"/>
                  <c:y val="-9.761928797361875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5918118930785822E-2"/>
                  <c:y val="-0.1309038293290261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4573026197812231"/>
                  <c:y val="-0.1394737196311999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3736804638550618"/>
                  <c:y val="0.2066807995154451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'معايرة ألاجهزة'!$B$5:$B$8</c:f>
              <c:strCache>
                <c:ptCount val="4"/>
                <c:pt idx="0">
                  <c:v>مختبرالكيمياء العضوية</c:v>
                </c:pt>
                <c:pt idx="1">
                  <c:v>مختبرالكيمياء اللاعضوية و الفيزياوية</c:v>
                </c:pt>
                <c:pt idx="2">
                  <c:v>مختبرالكيمياء الحياتية</c:v>
                </c:pt>
                <c:pt idx="3">
                  <c:v>مختبرالكيمياء التحليلية</c:v>
                </c:pt>
              </c:strCache>
            </c:strRef>
          </c:cat>
          <c:val>
            <c:numRef>
              <c:f>'صيانة الاجهزة'!$F$5:$F$8</c:f>
              <c:numCache>
                <c:formatCode>0%</c:formatCode>
                <c:ptCount val="4"/>
                <c:pt idx="0">
                  <c:v>0.95238095238095233</c:v>
                </c:pt>
                <c:pt idx="1">
                  <c:v>0.71875</c:v>
                </c:pt>
                <c:pt idx="2">
                  <c:v>0.72727272727272729</c:v>
                </c:pt>
                <c:pt idx="3">
                  <c:v>0.72413793103448276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FBD-CA4D-887C-BA888D20FB0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60"/>
      </c:pieChart>
    </c:plotArea>
    <c:plotVisOnly val="1"/>
    <c:dispBlanksAs val="gap"/>
    <c:showDLblsOverMax val="0"/>
  </c:chart>
  <c:spPr>
    <a:ln w="57150">
      <a:solidFill>
        <a:schemeClr val="bg1">
          <a:lumMod val="50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ar-IQ" sz="2400"/>
              <a:t>متطلبات السلامة المهنية</a:t>
            </a:r>
            <a:br>
              <a:rPr lang="ar-IQ" sz="2400"/>
            </a:br>
            <a:r>
              <a:rPr lang="ar-IQ" sz="2400"/>
              <a:t>قسم-1-</a:t>
            </a:r>
          </a:p>
        </c:rich>
      </c:tx>
      <c:layout>
        <c:manualLayout>
          <c:xMode val="edge"/>
          <c:yMode val="edge"/>
          <c:x val="0.71095058502693598"/>
          <c:y val="9.5610277754359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7771802762699178E-2"/>
          <c:y val="6.475767155378806E-2"/>
          <c:w val="0.7564558232366474"/>
          <c:h val="0.88216416557395894"/>
        </c:manualLayout>
      </c:layout>
      <c:pieChart>
        <c:varyColors val="1"/>
        <c:ser>
          <c:idx val="2"/>
          <c:order val="2"/>
          <c:spPr>
            <a:ln>
              <a:solidFill>
                <a:schemeClr val="bg2">
                  <a:lumMod val="25000"/>
                </a:schemeClr>
              </a:solidFill>
            </a:ln>
          </c:spPr>
          <c:explosion val="1"/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40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'متطلبات السلامة المهنية'!$B$6:$B$11</c:f>
              <c:strCache>
                <c:ptCount val="4"/>
                <c:pt idx="0">
                  <c:v>مختبرالكيمياء العضوية</c:v>
                </c:pt>
                <c:pt idx="1">
                  <c:v>مختبرالكيمياء اللاعضوية و الفيزياوية</c:v>
                </c:pt>
                <c:pt idx="2">
                  <c:v>مختبرالكيمياء الحياتية</c:v>
                </c:pt>
                <c:pt idx="3">
                  <c:v>مختبرالكيمياء التحليلية</c:v>
                </c:pt>
              </c:strCache>
            </c:strRef>
          </c:cat>
          <c:val>
            <c:numRef>
              <c:f>'متطلبات السلامة المهنية'!$P$6:$P$11</c:f>
              <c:numCache>
                <c:formatCode>0%</c:formatCode>
                <c:ptCount val="6"/>
                <c:pt idx="0">
                  <c:v>0.90909090909090906</c:v>
                </c:pt>
                <c:pt idx="1">
                  <c:v>0.90909090909090906</c:v>
                </c:pt>
                <c:pt idx="2">
                  <c:v>0.90909090909090906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37-A344-8F10-DCDB3A743A94}"/>
            </c:ext>
          </c:extLst>
        </c:ser>
        <c:ser>
          <c:idx val="3"/>
          <c:order val="3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'متطلبات السلامة المهنية'!$B$6:$B$11</c:f>
              <c:strCache>
                <c:ptCount val="4"/>
                <c:pt idx="0">
                  <c:v>مختبرالكيمياء العضوية</c:v>
                </c:pt>
                <c:pt idx="1">
                  <c:v>مختبرالكيمياء اللاعضوية و الفيزياوية</c:v>
                </c:pt>
                <c:pt idx="2">
                  <c:v>مختبرالكيمياء الحياتية</c:v>
                </c:pt>
                <c:pt idx="3">
                  <c:v>مختبرالكيمياء التحليلية</c:v>
                </c:pt>
              </c:strCache>
            </c:strRef>
          </c:cat>
          <c:val>
            <c:numRef>
              <c:f>'صيانة الاجهزة'!$F$5:$F$8</c:f>
              <c:numCache>
                <c:formatCode>0%</c:formatCode>
                <c:ptCount val="4"/>
                <c:pt idx="0">
                  <c:v>0.95238095238095233</c:v>
                </c:pt>
                <c:pt idx="1">
                  <c:v>0.71875</c:v>
                </c:pt>
                <c:pt idx="2">
                  <c:v>0.72727272727272729</c:v>
                </c:pt>
                <c:pt idx="3">
                  <c:v>0.72413793103448276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A37-A344-8F10-DCDB3A743A94}"/>
            </c:ext>
          </c:extLst>
        </c:ser>
        <c:ser>
          <c:idx val="1"/>
          <c:order val="1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Lbls>
            <c:dLbl>
              <c:idx val="0"/>
              <c:layout>
                <c:manualLayout>
                  <c:x val="-0.14014413005162396"/>
                  <c:y val="0.1416989597622313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9.3078847962883279E-2"/>
                  <c:y val="-0.1826666095107453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'متطلبات السلامة المهنية'!$B$6:$B$11</c:f>
              <c:strCache>
                <c:ptCount val="4"/>
                <c:pt idx="0">
                  <c:v>مختبرالكيمياء العضوية</c:v>
                </c:pt>
                <c:pt idx="1">
                  <c:v>مختبرالكيمياء اللاعضوية و الفيزياوية</c:v>
                </c:pt>
                <c:pt idx="2">
                  <c:v>مختبرالكيمياء الحياتية</c:v>
                </c:pt>
                <c:pt idx="3">
                  <c:v>مختبرالكيمياء التحليلية</c:v>
                </c:pt>
              </c:strCache>
            </c:strRef>
          </c:cat>
          <c:val>
            <c:numRef>
              <c:f>'متطلبات السلامة المهنية'!$P$13:$P$18</c:f>
              <c:numCache>
                <c:formatCode>0%</c:formatCode>
                <c:ptCount val="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A37-A344-8F10-DCDB3A743A94}"/>
            </c:ext>
          </c:extLst>
        </c:ser>
        <c:ser>
          <c:idx val="0"/>
          <c:order val="0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Lbls>
            <c:dLbl>
              <c:idx val="0"/>
              <c:layout>
                <c:manualLayout>
                  <c:x val="-0.16167761638490841"/>
                  <c:y val="0.1967194966013863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20068295810849734"/>
                  <c:y val="-9.761928797361875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5918118930785822E-2"/>
                  <c:y val="-0.1309038293290261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4573026197812231"/>
                  <c:y val="-0.1394737196311999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3736804638550618"/>
                  <c:y val="0.2066807995154451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'متطلبات السلامة المهنية'!$B$6:$B$11</c:f>
              <c:strCache>
                <c:ptCount val="4"/>
                <c:pt idx="0">
                  <c:v>مختبرالكيمياء العضوية</c:v>
                </c:pt>
                <c:pt idx="1">
                  <c:v>مختبرالكيمياء اللاعضوية و الفيزياوية</c:v>
                </c:pt>
                <c:pt idx="2">
                  <c:v>مختبرالكيمياء الحياتية</c:v>
                </c:pt>
                <c:pt idx="3">
                  <c:v>مختبرالكيمياء التحليلية</c:v>
                </c:pt>
              </c:strCache>
            </c:strRef>
          </c:cat>
          <c:val>
            <c:numRef>
              <c:f>'صيانة الاجهزة'!$F$5:$F$8</c:f>
              <c:numCache>
                <c:formatCode>0%</c:formatCode>
                <c:ptCount val="4"/>
                <c:pt idx="0">
                  <c:v>0.95238095238095233</c:v>
                </c:pt>
                <c:pt idx="1">
                  <c:v>0.71875</c:v>
                </c:pt>
                <c:pt idx="2">
                  <c:v>0.72727272727272729</c:v>
                </c:pt>
                <c:pt idx="3">
                  <c:v>0.72413793103448276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A37-A344-8F10-DCDB3A743A9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60"/>
      </c:pieChart>
    </c:plotArea>
    <c:plotVisOnly val="1"/>
    <c:dispBlanksAs val="gap"/>
    <c:showDLblsOverMax val="0"/>
  </c:chart>
  <c:spPr>
    <a:ln w="57150">
      <a:solidFill>
        <a:schemeClr val="bg1">
          <a:lumMod val="50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ar-IQ" sz="2400"/>
              <a:t>متطلبات</a:t>
            </a:r>
            <a:r>
              <a:rPr lang="ar-IQ" sz="2400" baseline="0"/>
              <a:t> السلامة المهنية</a:t>
            </a:r>
            <a:r>
              <a:rPr lang="ar-IQ" sz="2400"/>
              <a:t/>
            </a:r>
            <a:br>
              <a:rPr lang="ar-IQ" sz="2400"/>
            </a:br>
            <a:r>
              <a:rPr lang="ar-IQ" sz="2400"/>
              <a:t>قسم-2-</a:t>
            </a:r>
          </a:p>
        </c:rich>
      </c:tx>
      <c:layout>
        <c:manualLayout>
          <c:xMode val="edge"/>
          <c:yMode val="edge"/>
          <c:x val="0.71095058502693598"/>
          <c:y val="9.5610277754359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7771802762699178E-2"/>
          <c:y val="6.475767155378806E-2"/>
          <c:w val="0.7564558232366474"/>
          <c:h val="0.88216416557395894"/>
        </c:manualLayout>
      </c:layout>
      <c:pieChart>
        <c:varyColors val="1"/>
        <c:ser>
          <c:idx val="2"/>
          <c:order val="2"/>
          <c:spPr>
            <a:ln>
              <a:solidFill>
                <a:schemeClr val="bg2">
                  <a:lumMod val="25000"/>
                </a:schemeClr>
              </a:solidFill>
            </a:ln>
          </c:spPr>
          <c:explosion val="1"/>
          <c:dPt>
            <c:idx val="0"/>
            <c:bubble3D val="0"/>
            <c:explosion val="9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Lbls>
            <c:dLbl>
              <c:idx val="2"/>
              <c:layout>
                <c:manualLayout>
                  <c:x val="-0.17131883587030988"/>
                  <c:y val="-0.1439060866201677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40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numRef>
              <c:f>'متطلبات السلامة المهنية'!$B$13:$B$18</c:f>
              <c:numCache>
                <c:formatCode>General</c:formatCode>
                <c:ptCount val="6"/>
              </c:numCache>
            </c:numRef>
          </c:cat>
          <c:val>
            <c:numRef>
              <c:f>'متطلبات السلامة المهنية'!$P$13:$P$18</c:f>
              <c:numCache>
                <c:formatCode>0%</c:formatCode>
                <c:ptCount val="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F95-2948-90FF-C68552AFEBF8}"/>
            </c:ext>
          </c:extLst>
        </c:ser>
        <c:ser>
          <c:idx val="3"/>
          <c:order val="3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numRef>
              <c:f>'متطلبات السلامة المهنية'!$B$13:$B$18</c:f>
              <c:numCache>
                <c:formatCode>General</c:formatCode>
                <c:ptCount val="6"/>
              </c:numCache>
            </c:numRef>
          </c:cat>
          <c:val>
            <c:numRef>
              <c:f>'صيانة الاجهزة'!$F$5:$F$8</c:f>
              <c:numCache>
                <c:formatCode>0%</c:formatCode>
                <c:ptCount val="4"/>
                <c:pt idx="0">
                  <c:v>0.95238095238095233</c:v>
                </c:pt>
                <c:pt idx="1">
                  <c:v>0.71875</c:v>
                </c:pt>
                <c:pt idx="2">
                  <c:v>0.72727272727272729</c:v>
                </c:pt>
                <c:pt idx="3">
                  <c:v>0.72413793103448276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F95-2948-90FF-C68552AFEBF8}"/>
            </c:ext>
          </c:extLst>
        </c:ser>
        <c:ser>
          <c:idx val="1"/>
          <c:order val="1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Lbls>
            <c:dLbl>
              <c:idx val="0"/>
              <c:layout>
                <c:manualLayout>
                  <c:x val="-0.14014413005162396"/>
                  <c:y val="0.1416989597622313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9.3078847962883279E-2"/>
                  <c:y val="-0.1826666095107453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numRef>
              <c:f>'متطلبات السلامة المهنية'!$B$13:$B$18</c:f>
              <c:numCache>
                <c:formatCode>General</c:formatCode>
                <c:ptCount val="6"/>
              </c:numCache>
            </c:numRef>
          </c:cat>
          <c:val>
            <c:numRef>
              <c:f>'متطلبات السلامة المهنية'!$P$13:$P$18</c:f>
              <c:numCache>
                <c:formatCode>0%</c:formatCode>
                <c:ptCount val="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F95-2948-90FF-C68552AFEBF8}"/>
            </c:ext>
          </c:extLst>
        </c:ser>
        <c:ser>
          <c:idx val="0"/>
          <c:order val="0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Lbls>
            <c:dLbl>
              <c:idx val="0"/>
              <c:layout>
                <c:manualLayout>
                  <c:x val="-0.16167761638490841"/>
                  <c:y val="0.1967194966013863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20068295810849734"/>
                  <c:y val="-9.761928797361875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5918118930785822E-2"/>
                  <c:y val="-0.1309038293290261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4573026197812231"/>
                  <c:y val="-0.1394737196311999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3736804638550618"/>
                  <c:y val="0.2066807995154451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numRef>
              <c:f>'متطلبات السلامة المهنية'!$B$13:$B$18</c:f>
              <c:numCache>
                <c:formatCode>General</c:formatCode>
                <c:ptCount val="6"/>
              </c:numCache>
            </c:numRef>
          </c:cat>
          <c:val>
            <c:numRef>
              <c:f>'صيانة الاجهزة'!$F$5:$F$8</c:f>
              <c:numCache>
                <c:formatCode>0%</c:formatCode>
                <c:ptCount val="4"/>
                <c:pt idx="0">
                  <c:v>0.95238095238095233</c:v>
                </c:pt>
                <c:pt idx="1">
                  <c:v>0.71875</c:v>
                </c:pt>
                <c:pt idx="2">
                  <c:v>0.72727272727272729</c:v>
                </c:pt>
                <c:pt idx="3">
                  <c:v>0.72413793103448276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F95-2948-90FF-C68552AFEBF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60"/>
      </c:pieChart>
    </c:plotArea>
    <c:plotVisOnly val="1"/>
    <c:dispBlanksAs val="gap"/>
    <c:showDLblsOverMax val="0"/>
  </c:chart>
  <c:spPr>
    <a:ln w="57150">
      <a:solidFill>
        <a:schemeClr val="bg1">
          <a:lumMod val="50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ar-IQ" sz="2400"/>
              <a:t>كفائة</a:t>
            </a:r>
            <a:r>
              <a:rPr lang="ar-IQ" sz="2400" baseline="0"/>
              <a:t> المختبرات العلمية</a:t>
            </a:r>
            <a:r>
              <a:rPr lang="ar-IQ" sz="2400"/>
              <a:t/>
            </a:r>
            <a:br>
              <a:rPr lang="ar-IQ" sz="2400"/>
            </a:br>
            <a:r>
              <a:rPr lang="ar-IQ" sz="2400"/>
              <a:t>قسم-1-</a:t>
            </a:r>
          </a:p>
        </c:rich>
      </c:tx>
      <c:layout>
        <c:manualLayout>
          <c:xMode val="edge"/>
          <c:yMode val="edge"/>
          <c:x val="0.71095058502693598"/>
          <c:y val="9.5610277754359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7771802762699178E-2"/>
          <c:y val="6.475767155378806E-2"/>
          <c:w val="0.7564558232366474"/>
          <c:h val="0.88216416557395894"/>
        </c:manualLayout>
      </c:layout>
      <c:pieChart>
        <c:varyColors val="1"/>
        <c:ser>
          <c:idx val="2"/>
          <c:order val="2"/>
          <c:spPr>
            <a:ln>
              <a:solidFill>
                <a:schemeClr val="bg2">
                  <a:lumMod val="25000"/>
                </a:schemeClr>
              </a:solidFill>
            </a:ln>
          </c:spPr>
          <c:explosion val="1"/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40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'كفائة المختبرات العلمية'!$B$5:$B$10</c:f>
              <c:strCache>
                <c:ptCount val="4"/>
                <c:pt idx="0">
                  <c:v>مختبرالكيمياء العضوية</c:v>
                </c:pt>
                <c:pt idx="1">
                  <c:v>مختبرالكيمياء اللاعضوية و الفيزياوية</c:v>
                </c:pt>
                <c:pt idx="2">
                  <c:v>مختبرالكيمياء الحياتية</c:v>
                </c:pt>
                <c:pt idx="3">
                  <c:v>مختبرالكيمياء التحليلية</c:v>
                </c:pt>
              </c:strCache>
            </c:strRef>
          </c:cat>
          <c:val>
            <c:numRef>
              <c:f>'كفائة المختبرات العلمية'!$E$5:$E$10</c:f>
              <c:numCache>
                <c:formatCode>0%</c:formatCode>
                <c:ptCount val="6"/>
                <c:pt idx="0">
                  <c:v>0.80952380952380953</c:v>
                </c:pt>
                <c:pt idx="1">
                  <c:v>0.875</c:v>
                </c:pt>
                <c:pt idx="2">
                  <c:v>0.86363636363636365</c:v>
                </c:pt>
                <c:pt idx="3">
                  <c:v>0.89655172413793105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EC-DE4C-9C52-8EF9BBF2A2C1}"/>
            </c:ext>
          </c:extLst>
        </c:ser>
        <c:ser>
          <c:idx val="3"/>
          <c:order val="3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'كفائة المختبرات العلمية'!$B$5:$B$10</c:f>
              <c:strCache>
                <c:ptCount val="4"/>
                <c:pt idx="0">
                  <c:v>مختبرالكيمياء العضوية</c:v>
                </c:pt>
                <c:pt idx="1">
                  <c:v>مختبرالكيمياء اللاعضوية و الفيزياوية</c:v>
                </c:pt>
                <c:pt idx="2">
                  <c:v>مختبرالكيمياء الحياتية</c:v>
                </c:pt>
                <c:pt idx="3">
                  <c:v>مختبرالكيمياء التحليلية</c:v>
                </c:pt>
              </c:strCache>
            </c:strRef>
          </c:cat>
          <c:val>
            <c:numRef>
              <c:f>'صيانة الاجهزة'!$F$5:$F$8</c:f>
              <c:numCache>
                <c:formatCode>0%</c:formatCode>
                <c:ptCount val="4"/>
                <c:pt idx="0">
                  <c:v>0.95238095238095233</c:v>
                </c:pt>
                <c:pt idx="1">
                  <c:v>0.71875</c:v>
                </c:pt>
                <c:pt idx="2">
                  <c:v>0.72727272727272729</c:v>
                </c:pt>
                <c:pt idx="3">
                  <c:v>0.72413793103448276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7EC-DE4C-9C52-8EF9BBF2A2C1}"/>
            </c:ext>
          </c:extLst>
        </c:ser>
        <c:ser>
          <c:idx val="1"/>
          <c:order val="1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Lbls>
            <c:dLbl>
              <c:idx val="0"/>
              <c:layout>
                <c:manualLayout>
                  <c:x val="-0.14014413005162396"/>
                  <c:y val="0.1416989597622313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9.3078847962883279E-2"/>
                  <c:y val="-0.1826666095107453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'كفائة المختبرات العلمية'!$B$5:$B$10</c:f>
              <c:strCache>
                <c:ptCount val="4"/>
                <c:pt idx="0">
                  <c:v>مختبرالكيمياء العضوية</c:v>
                </c:pt>
                <c:pt idx="1">
                  <c:v>مختبرالكيمياء اللاعضوية و الفيزياوية</c:v>
                </c:pt>
                <c:pt idx="2">
                  <c:v>مختبرالكيمياء الحياتية</c:v>
                </c:pt>
                <c:pt idx="3">
                  <c:v>مختبرالكيمياء التحليلية</c:v>
                </c:pt>
              </c:strCache>
            </c:strRef>
          </c:cat>
          <c:val>
            <c:numRef>
              <c:f>'متطلبات السلامة المهنية'!$P$13:$P$18</c:f>
              <c:numCache>
                <c:formatCode>0%</c:formatCode>
                <c:ptCount val="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7EC-DE4C-9C52-8EF9BBF2A2C1}"/>
            </c:ext>
          </c:extLst>
        </c:ser>
        <c:ser>
          <c:idx val="0"/>
          <c:order val="0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Lbls>
            <c:dLbl>
              <c:idx val="0"/>
              <c:layout>
                <c:manualLayout>
                  <c:x val="-0.16167761638490841"/>
                  <c:y val="0.1967194966013863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20068295810849734"/>
                  <c:y val="-9.761928797361875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5918118930785822E-2"/>
                  <c:y val="-0.1309038293290261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4573026197812231"/>
                  <c:y val="-0.1394737196311999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3736804638550618"/>
                  <c:y val="0.2066807995154451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'كفائة المختبرات العلمية'!$B$5:$B$10</c:f>
              <c:strCache>
                <c:ptCount val="4"/>
                <c:pt idx="0">
                  <c:v>مختبرالكيمياء العضوية</c:v>
                </c:pt>
                <c:pt idx="1">
                  <c:v>مختبرالكيمياء اللاعضوية و الفيزياوية</c:v>
                </c:pt>
                <c:pt idx="2">
                  <c:v>مختبرالكيمياء الحياتية</c:v>
                </c:pt>
                <c:pt idx="3">
                  <c:v>مختبرالكيمياء التحليلية</c:v>
                </c:pt>
              </c:strCache>
            </c:strRef>
          </c:cat>
          <c:val>
            <c:numRef>
              <c:f>'صيانة الاجهزة'!$F$5:$F$8</c:f>
              <c:numCache>
                <c:formatCode>0%</c:formatCode>
                <c:ptCount val="4"/>
                <c:pt idx="0">
                  <c:v>0.95238095238095233</c:v>
                </c:pt>
                <c:pt idx="1">
                  <c:v>0.71875</c:v>
                </c:pt>
                <c:pt idx="2">
                  <c:v>0.72727272727272729</c:v>
                </c:pt>
                <c:pt idx="3">
                  <c:v>0.72413793103448276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7EC-DE4C-9C52-8EF9BBF2A2C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60"/>
      </c:pieChart>
    </c:plotArea>
    <c:plotVisOnly val="1"/>
    <c:dispBlanksAs val="gap"/>
    <c:showDLblsOverMax val="0"/>
  </c:chart>
  <c:spPr>
    <a:ln w="57150">
      <a:solidFill>
        <a:schemeClr val="bg1">
          <a:lumMod val="50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ar-IQ" sz="2400"/>
              <a:t>كفائة</a:t>
            </a:r>
            <a:r>
              <a:rPr lang="ar-IQ" sz="2400" baseline="0"/>
              <a:t> المختبرات العلمية</a:t>
            </a:r>
            <a:r>
              <a:rPr lang="ar-IQ" sz="2400"/>
              <a:t/>
            </a:r>
            <a:br>
              <a:rPr lang="ar-IQ" sz="2400"/>
            </a:br>
            <a:r>
              <a:rPr lang="ar-IQ" sz="2400"/>
              <a:t>قسم-2-</a:t>
            </a:r>
          </a:p>
        </c:rich>
      </c:tx>
      <c:layout>
        <c:manualLayout>
          <c:xMode val="edge"/>
          <c:yMode val="edge"/>
          <c:x val="0.71095058502693598"/>
          <c:y val="9.5610277754359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7771802762699178E-2"/>
          <c:y val="6.475767155378806E-2"/>
          <c:w val="0.7564558232366474"/>
          <c:h val="0.88216416557395894"/>
        </c:manualLayout>
      </c:layout>
      <c:pieChart>
        <c:varyColors val="1"/>
        <c:ser>
          <c:idx val="2"/>
          <c:order val="2"/>
          <c:spPr>
            <a:ln>
              <a:solidFill>
                <a:schemeClr val="bg2">
                  <a:lumMod val="25000"/>
                </a:schemeClr>
              </a:solidFill>
            </a:ln>
          </c:spPr>
          <c:explosion val="1"/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Lbls>
            <c:dLbl>
              <c:idx val="2"/>
              <c:layout>
                <c:manualLayout>
                  <c:x val="0.48668607276894299"/>
                  <c:y val="-0.5433675948100158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40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numRef>
              <c:f>'كفائة المختبرات العلمية'!$B$13:$B$18</c:f>
              <c:numCache>
                <c:formatCode>General</c:formatCode>
                <c:ptCount val="6"/>
              </c:numCache>
            </c:numRef>
          </c:cat>
          <c:val>
            <c:numRef>
              <c:f>'كفائة المختبرات العلمية'!$E$13:$E$18</c:f>
              <c:numCache>
                <c:formatCode>0%</c:formatCode>
                <c:ptCount val="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2E4-E442-93CF-4A13D6C8881A}"/>
            </c:ext>
          </c:extLst>
        </c:ser>
        <c:ser>
          <c:idx val="3"/>
          <c:order val="3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numRef>
              <c:f>'كفائة المختبرات العلمية'!$B$13:$B$18</c:f>
              <c:numCache>
                <c:formatCode>General</c:formatCode>
                <c:ptCount val="6"/>
              </c:numCache>
            </c:numRef>
          </c:cat>
          <c:val>
            <c:numRef>
              <c:f>'صيانة الاجهزة'!$F$5:$F$8</c:f>
              <c:numCache>
                <c:formatCode>0%</c:formatCode>
                <c:ptCount val="4"/>
                <c:pt idx="0">
                  <c:v>0.95238095238095233</c:v>
                </c:pt>
                <c:pt idx="1">
                  <c:v>0.71875</c:v>
                </c:pt>
                <c:pt idx="2">
                  <c:v>0.72727272727272729</c:v>
                </c:pt>
                <c:pt idx="3">
                  <c:v>0.72413793103448276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2E4-E442-93CF-4A13D6C8881A}"/>
            </c:ext>
          </c:extLst>
        </c:ser>
        <c:ser>
          <c:idx val="1"/>
          <c:order val="1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Lbls>
            <c:dLbl>
              <c:idx val="0"/>
              <c:layout>
                <c:manualLayout>
                  <c:x val="-0.14014413005162396"/>
                  <c:y val="0.1416989597622313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9.3078847962883279E-2"/>
                  <c:y val="-0.1826666095107453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numRef>
              <c:f>'كفائة المختبرات العلمية'!$B$13:$B$18</c:f>
              <c:numCache>
                <c:formatCode>General</c:formatCode>
                <c:ptCount val="6"/>
              </c:numCache>
            </c:numRef>
          </c:cat>
          <c:val>
            <c:numRef>
              <c:f>'متطلبات السلامة المهنية'!$P$13:$P$18</c:f>
              <c:numCache>
                <c:formatCode>0%</c:formatCode>
                <c:ptCount val="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2E4-E442-93CF-4A13D6C8881A}"/>
            </c:ext>
          </c:extLst>
        </c:ser>
        <c:ser>
          <c:idx val="0"/>
          <c:order val="0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Lbls>
            <c:dLbl>
              <c:idx val="0"/>
              <c:layout>
                <c:manualLayout>
                  <c:x val="-0.16167761638490841"/>
                  <c:y val="0.1967194966013863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20068295810849734"/>
                  <c:y val="-9.761928797361875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5918118930785822E-2"/>
                  <c:y val="-0.1309038293290261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4573026197812231"/>
                  <c:y val="-0.1394737196311999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3736804638550618"/>
                  <c:y val="0.2066807995154451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numRef>
              <c:f>'كفائة المختبرات العلمية'!$B$13:$B$18</c:f>
              <c:numCache>
                <c:formatCode>General</c:formatCode>
                <c:ptCount val="6"/>
              </c:numCache>
            </c:numRef>
          </c:cat>
          <c:val>
            <c:numRef>
              <c:f>'صيانة الاجهزة'!$F$5:$F$8</c:f>
              <c:numCache>
                <c:formatCode>0%</c:formatCode>
                <c:ptCount val="4"/>
                <c:pt idx="0">
                  <c:v>0.95238095238095233</c:v>
                </c:pt>
                <c:pt idx="1">
                  <c:v>0.71875</c:v>
                </c:pt>
                <c:pt idx="2">
                  <c:v>0.72727272727272729</c:v>
                </c:pt>
                <c:pt idx="3">
                  <c:v>0.72413793103448276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2E4-E442-93CF-4A13D6C8881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60"/>
      </c:pieChart>
    </c:plotArea>
    <c:plotVisOnly val="1"/>
    <c:dispBlanksAs val="gap"/>
    <c:showDLblsOverMax val="0"/>
  </c:chart>
  <c:spPr>
    <a:ln w="57150">
      <a:solidFill>
        <a:schemeClr val="bg1">
          <a:lumMod val="50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110670594939318"/>
          <c:y val="0.16176607336990256"/>
          <c:w val="0.61532404603270741"/>
          <c:h val="0.679979769553848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'البنى التحتية(1)'!$B$6</c:f>
              <c:strCache>
                <c:ptCount val="1"/>
                <c:pt idx="0">
                  <c:v>مختبرالكيمياء العضوية</c:v>
                </c:pt>
              </c:strCache>
            </c:strRef>
          </c:tx>
          <c:invertIfNegative val="0"/>
          <c:val>
            <c:numRef>
              <c:f>'البنى التحتية(1)'!$C$6:$I$6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0.8</c:v>
                </c:pt>
                <c:pt idx="6">
                  <c:v>0.3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0B1-0C4B-B9C7-EC6FCEBD6C46}"/>
            </c:ext>
          </c:extLst>
        </c:ser>
        <c:ser>
          <c:idx val="1"/>
          <c:order val="1"/>
          <c:tx>
            <c:strRef>
              <c:f>'البنى التحتية(1)'!$B$7</c:f>
              <c:strCache>
                <c:ptCount val="1"/>
                <c:pt idx="0">
                  <c:v>مختبرالكيمياء اللاعضوية و الفيزياوية</c:v>
                </c:pt>
              </c:strCache>
            </c:strRef>
          </c:tx>
          <c:invertIfNegative val="0"/>
          <c:val>
            <c:numRef>
              <c:f>'البنى التحتية(1)'!$C$7:$I$7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0.8</c:v>
                </c:pt>
                <c:pt idx="3">
                  <c:v>1</c:v>
                </c:pt>
                <c:pt idx="4">
                  <c:v>1</c:v>
                </c:pt>
                <c:pt idx="5">
                  <c:v>0.8</c:v>
                </c:pt>
                <c:pt idx="6">
                  <c:v>0.3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0B1-0C4B-B9C7-EC6FCEBD6C46}"/>
            </c:ext>
          </c:extLst>
        </c:ser>
        <c:ser>
          <c:idx val="2"/>
          <c:order val="2"/>
          <c:tx>
            <c:strRef>
              <c:f>'البنى التحتية(1)'!$B$8</c:f>
              <c:strCache>
                <c:ptCount val="1"/>
                <c:pt idx="0">
                  <c:v>مختبرالكيمياء الحياتية</c:v>
                </c:pt>
              </c:strCache>
            </c:strRef>
          </c:tx>
          <c:invertIfNegative val="0"/>
          <c:val>
            <c:numRef>
              <c:f>'البنى التحتية(1)'!$C$8:$I$8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0.8</c:v>
                </c:pt>
                <c:pt idx="6">
                  <c:v>0.3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0B1-0C4B-B9C7-EC6FCEBD6C46}"/>
            </c:ext>
          </c:extLst>
        </c:ser>
        <c:ser>
          <c:idx val="3"/>
          <c:order val="3"/>
          <c:tx>
            <c:strRef>
              <c:f>'البنى التحتية(1)'!$B$9</c:f>
              <c:strCache>
                <c:ptCount val="1"/>
                <c:pt idx="0">
                  <c:v>مختبرالكيمياء التحليلية</c:v>
                </c:pt>
              </c:strCache>
            </c:strRef>
          </c:tx>
          <c:invertIfNegative val="0"/>
          <c:val>
            <c:numRef>
              <c:f>'البنى التحتية(1)'!$C$9:$I$9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0.8</c:v>
                </c:pt>
                <c:pt idx="6">
                  <c:v>0.3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0B1-0C4B-B9C7-EC6FCEBD6C46}"/>
            </c:ext>
          </c:extLst>
        </c:ser>
        <c:ser>
          <c:idx val="4"/>
          <c:order val="4"/>
          <c:tx>
            <c:strRef>
              <c:f>'البنى التحتية(1)'!#REF!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val>
            <c:numRef>
              <c:f>'البنى التحتية(1)'!#REF!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0B1-0C4B-B9C7-EC6FCEBD6C46}"/>
            </c:ext>
          </c:extLst>
        </c:ser>
        <c:ser>
          <c:idx val="5"/>
          <c:order val="5"/>
          <c:tx>
            <c:strRef>
              <c:f>'البنى التحتية(1)'!#REF!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val>
            <c:numRef>
              <c:f>'البنى التحتية(1)'!#REF!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0B1-0C4B-B9C7-EC6FCEBD6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313856"/>
        <c:axId val="216315776"/>
      </c:barChart>
      <c:catAx>
        <c:axId val="216313856"/>
        <c:scaling>
          <c:orientation val="maxMin"/>
        </c:scaling>
        <c:delete val="0"/>
        <c:axPos val="b"/>
        <c:minorGridlines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216315776"/>
        <c:crosses val="autoZero"/>
        <c:auto val="1"/>
        <c:lblAlgn val="ctr"/>
        <c:lblOffset val="100"/>
        <c:noMultiLvlLbl val="0"/>
      </c:catAx>
      <c:valAx>
        <c:axId val="216315776"/>
        <c:scaling>
          <c:orientation val="minMax"/>
          <c:max val="1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ar-IQ" sz="1800"/>
                  <a:t>نسبة الانجاز%</a:t>
                </a:r>
              </a:p>
              <a:p>
                <a:pPr>
                  <a:defRPr sz="1800"/>
                </a:pPr>
                <a:r>
                  <a:rPr lang="ar-IQ" sz="1800"/>
                  <a:t> (الموجود</a:t>
                </a:r>
                <a:r>
                  <a:rPr lang="ar-IQ" sz="1800" baseline="0"/>
                  <a:t>  واقعا في المختبر)</a:t>
                </a:r>
                <a:endParaRPr lang="ar-IQ" sz="1800"/>
              </a:p>
            </c:rich>
          </c:tx>
          <c:layout>
            <c:manualLayout>
              <c:xMode val="edge"/>
              <c:yMode val="edge"/>
              <c:x val="0.88941537735776266"/>
              <c:y val="0.17367647466921909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216313856"/>
        <c:crosses val="autoZero"/>
        <c:crossBetween val="between"/>
      </c:valAx>
    </c:plotArea>
    <c:legend>
      <c:legendPos val="l"/>
      <c:legendEntry>
        <c:idx val="0"/>
        <c:txPr>
          <a:bodyPr/>
          <a:lstStyle/>
          <a:p>
            <a:pPr>
              <a:defRPr sz="900"/>
            </a:pPr>
            <a:endParaRPr lang="en-US"/>
          </a:p>
        </c:txPr>
      </c:legendEntry>
      <c:layout>
        <c:manualLayout>
          <c:xMode val="edge"/>
          <c:yMode val="edge"/>
          <c:x val="1.576695366522702E-2"/>
          <c:y val="5.8156121851200934E-2"/>
          <c:w val="0.92232064728103846"/>
          <c:h val="0.11179261862917403"/>
        </c:manualLayout>
      </c:layout>
      <c:overlay val="0"/>
      <c:txPr>
        <a:bodyPr/>
        <a:lstStyle/>
        <a:p>
          <a:pPr>
            <a:defRPr sz="1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ar-IQ" sz="2400"/>
              <a:t>قسم</a:t>
            </a:r>
            <a:r>
              <a:rPr lang="ar-IQ" sz="2400" baseline="0"/>
              <a:t> -1-</a:t>
            </a:r>
            <a:endParaRPr lang="ar-IQ" sz="2400"/>
          </a:p>
        </c:rich>
      </c:tx>
      <c:layout>
        <c:manualLayout>
          <c:xMode val="edge"/>
          <c:yMode val="edge"/>
          <c:x val="0.45336402180496671"/>
          <c:y val="4.964538082958604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8110670594939318"/>
          <c:y val="0.16176607336990256"/>
          <c:w val="0.61532404603270741"/>
          <c:h val="0.679979769553848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'البنى التحتية(2)'!$B$6</c:f>
              <c:strCache>
                <c:ptCount val="1"/>
                <c:pt idx="0">
                  <c:v>مختبرالكيمياء العضوية</c:v>
                </c:pt>
              </c:strCache>
            </c:strRef>
          </c:tx>
          <c:invertIfNegative val="0"/>
          <c:val>
            <c:numRef>
              <c:f>'البنى التحتية(2)'!$C$6:$H$6</c:f>
              <c:numCache>
                <c:formatCode>0%</c:formatCode>
                <c:ptCount val="6"/>
                <c:pt idx="0">
                  <c:v>1</c:v>
                </c:pt>
                <c:pt idx="1">
                  <c:v>0.6</c:v>
                </c:pt>
                <c:pt idx="2">
                  <c:v>0</c:v>
                </c:pt>
                <c:pt idx="3">
                  <c:v>0.5</c:v>
                </c:pt>
                <c:pt idx="4">
                  <c:v>0</c:v>
                </c:pt>
                <c:pt idx="5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9B-A949-8EFE-DC461AB20C8C}"/>
            </c:ext>
          </c:extLst>
        </c:ser>
        <c:ser>
          <c:idx val="1"/>
          <c:order val="1"/>
          <c:tx>
            <c:strRef>
              <c:f>'البنى التحتية(2)'!$B$7</c:f>
              <c:strCache>
                <c:ptCount val="1"/>
                <c:pt idx="0">
                  <c:v>مختبرالكيمياء اللاعضوية و الفيزياوية</c:v>
                </c:pt>
              </c:strCache>
            </c:strRef>
          </c:tx>
          <c:invertIfNegative val="0"/>
          <c:val>
            <c:numRef>
              <c:f>'البنى التحتية(2)'!$C$7:$H$7</c:f>
              <c:numCache>
                <c:formatCode>0%</c:formatCode>
                <c:ptCount val="6"/>
                <c:pt idx="0">
                  <c:v>1</c:v>
                </c:pt>
                <c:pt idx="1">
                  <c:v>0.6</c:v>
                </c:pt>
                <c:pt idx="2">
                  <c:v>0</c:v>
                </c:pt>
                <c:pt idx="3">
                  <c:v>0.5</c:v>
                </c:pt>
                <c:pt idx="4">
                  <c:v>0</c:v>
                </c:pt>
                <c:pt idx="5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69B-A949-8EFE-DC461AB20C8C}"/>
            </c:ext>
          </c:extLst>
        </c:ser>
        <c:ser>
          <c:idx val="2"/>
          <c:order val="2"/>
          <c:tx>
            <c:strRef>
              <c:f>'البنى التحتية(2)'!$B$8</c:f>
              <c:strCache>
                <c:ptCount val="1"/>
                <c:pt idx="0">
                  <c:v>مختبرالكيمياء الحياتية</c:v>
                </c:pt>
              </c:strCache>
            </c:strRef>
          </c:tx>
          <c:invertIfNegative val="0"/>
          <c:val>
            <c:numRef>
              <c:f>'البنى التحتية(2)'!$C$8:$H$8</c:f>
              <c:numCache>
                <c:formatCode>0%</c:formatCode>
                <c:ptCount val="6"/>
                <c:pt idx="0">
                  <c:v>1</c:v>
                </c:pt>
                <c:pt idx="1">
                  <c:v>0.6</c:v>
                </c:pt>
                <c:pt idx="2">
                  <c:v>0</c:v>
                </c:pt>
                <c:pt idx="3">
                  <c:v>0.5</c:v>
                </c:pt>
                <c:pt idx="4">
                  <c:v>0</c:v>
                </c:pt>
                <c:pt idx="5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69B-A949-8EFE-DC461AB20C8C}"/>
            </c:ext>
          </c:extLst>
        </c:ser>
        <c:ser>
          <c:idx val="3"/>
          <c:order val="3"/>
          <c:tx>
            <c:strRef>
              <c:f>'البنى التحتية(2)'!$B$9</c:f>
              <c:strCache>
                <c:ptCount val="1"/>
                <c:pt idx="0">
                  <c:v>مختبرالكيمياء التحليلية</c:v>
                </c:pt>
              </c:strCache>
            </c:strRef>
          </c:tx>
          <c:invertIfNegative val="0"/>
          <c:val>
            <c:numRef>
              <c:f>'البنى التحتية(2)'!$C$9:$H$9</c:f>
              <c:numCache>
                <c:formatCode>0%</c:formatCode>
                <c:ptCount val="6"/>
                <c:pt idx="0">
                  <c:v>1</c:v>
                </c:pt>
                <c:pt idx="1">
                  <c:v>0.6</c:v>
                </c:pt>
                <c:pt idx="2">
                  <c:v>0</c:v>
                </c:pt>
                <c:pt idx="3">
                  <c:v>0.5</c:v>
                </c:pt>
                <c:pt idx="4">
                  <c:v>0</c:v>
                </c:pt>
                <c:pt idx="5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69B-A949-8EFE-DC461AB20C8C}"/>
            </c:ext>
          </c:extLst>
        </c:ser>
        <c:ser>
          <c:idx val="4"/>
          <c:order val="4"/>
          <c:tx>
            <c:strRef>
              <c:f>'البنى التحتية(2)'!$B$10</c:f>
              <c:strCache>
                <c:ptCount val="1"/>
              </c:strCache>
            </c:strRef>
          </c:tx>
          <c:invertIfNegative val="0"/>
          <c:val>
            <c:numRef>
              <c:f>'البنى التحتية(2)'!$C$10:$H$10</c:f>
              <c:numCache>
                <c:formatCode>0%</c:formatCode>
                <c:ptCount val="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69B-A949-8EFE-DC461AB20C8C}"/>
            </c:ext>
          </c:extLst>
        </c:ser>
        <c:ser>
          <c:idx val="5"/>
          <c:order val="5"/>
          <c:tx>
            <c:strRef>
              <c:f>'البنى التحتية(2)'!$B$11</c:f>
              <c:strCache>
                <c:ptCount val="1"/>
              </c:strCache>
            </c:strRef>
          </c:tx>
          <c:invertIfNegative val="0"/>
          <c:val>
            <c:numRef>
              <c:f>'البنى التحتية(2)'!$C$11:$H$11</c:f>
              <c:numCache>
                <c:formatCode>0%</c:formatCode>
                <c:ptCount val="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69B-A949-8EFE-DC461AB20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839488"/>
        <c:axId val="217919488"/>
      </c:barChart>
      <c:catAx>
        <c:axId val="217839488"/>
        <c:scaling>
          <c:orientation val="maxMin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ar-IQ" sz="1600"/>
                  <a:t>رقم المؤشر</a:t>
                </a:r>
              </a:p>
            </c:rich>
          </c:tx>
          <c:layout>
            <c:manualLayout>
              <c:xMode val="edge"/>
              <c:yMode val="edge"/>
              <c:x val="0.46574262063395921"/>
              <c:y val="0.9121580178779215"/>
            </c:manualLayout>
          </c:layout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217919488"/>
        <c:crosses val="autoZero"/>
        <c:auto val="1"/>
        <c:lblAlgn val="ctr"/>
        <c:lblOffset val="100"/>
        <c:noMultiLvlLbl val="0"/>
      </c:catAx>
      <c:valAx>
        <c:axId val="217919488"/>
        <c:scaling>
          <c:orientation val="minMax"/>
          <c:max val="1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ar-IQ" sz="1800"/>
                  <a:t>نسبة الانجاز%</a:t>
                </a:r>
              </a:p>
              <a:p>
                <a:pPr>
                  <a:defRPr sz="1800"/>
                </a:pPr>
                <a:r>
                  <a:rPr lang="ar-IQ" sz="1800"/>
                  <a:t> (الموجود</a:t>
                </a:r>
                <a:r>
                  <a:rPr lang="ar-IQ" sz="1800" baseline="0"/>
                  <a:t>  واقعا في المختبر)</a:t>
                </a:r>
                <a:endParaRPr lang="ar-IQ" sz="1800"/>
              </a:p>
            </c:rich>
          </c:tx>
          <c:layout>
            <c:manualLayout>
              <c:xMode val="edge"/>
              <c:yMode val="edge"/>
              <c:x val="0.88941537735776266"/>
              <c:y val="0.17367647466921909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217839488"/>
        <c:crossesAt val="1"/>
        <c:crossBetween val="between"/>
      </c:valAx>
    </c:plotArea>
    <c:legend>
      <c:legendPos val="l"/>
      <c:overlay val="0"/>
      <c:txPr>
        <a:bodyPr/>
        <a:lstStyle/>
        <a:p>
          <a:pPr>
            <a:defRPr sz="1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ar-IQ" sz="2400"/>
              <a:t>قسم</a:t>
            </a:r>
            <a:r>
              <a:rPr lang="ar-IQ" sz="2400" baseline="0"/>
              <a:t> -2-</a:t>
            </a:r>
            <a:endParaRPr lang="ar-IQ" sz="2400"/>
          </a:p>
        </c:rich>
      </c:tx>
      <c:layout>
        <c:manualLayout>
          <c:xMode val="edge"/>
          <c:yMode val="edge"/>
          <c:x val="0.45336402180496671"/>
          <c:y val="4.964538082958604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8343969311528366"/>
          <c:y val="0.1648576599732581"/>
          <c:w val="0.61532404603270741"/>
          <c:h val="0.679979769553848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'البنى التحتية(2)'!$B$13</c:f>
              <c:strCache>
                <c:ptCount val="1"/>
              </c:strCache>
            </c:strRef>
          </c:tx>
          <c:invertIfNegative val="0"/>
          <c:val>
            <c:numRef>
              <c:f>'البنى التحتية(2)'!$C$13:$H$13</c:f>
              <c:numCache>
                <c:formatCode>0%</c:formatCode>
                <c:ptCount val="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717-9544-87B1-72529D99AC1D}"/>
            </c:ext>
          </c:extLst>
        </c:ser>
        <c:ser>
          <c:idx val="1"/>
          <c:order val="1"/>
          <c:tx>
            <c:strRef>
              <c:f>'البنى التحتية(2)'!$B$14</c:f>
              <c:strCache>
                <c:ptCount val="1"/>
              </c:strCache>
            </c:strRef>
          </c:tx>
          <c:invertIfNegative val="0"/>
          <c:val>
            <c:numRef>
              <c:f>'البنى التحتية(2)'!$C$14:$H$14</c:f>
              <c:numCache>
                <c:formatCode>0%</c:formatCode>
                <c:ptCount val="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717-9544-87B1-72529D99AC1D}"/>
            </c:ext>
          </c:extLst>
        </c:ser>
        <c:ser>
          <c:idx val="2"/>
          <c:order val="2"/>
          <c:tx>
            <c:strRef>
              <c:f>'البنى التحتية(2)'!$B$15</c:f>
              <c:strCache>
                <c:ptCount val="1"/>
              </c:strCache>
            </c:strRef>
          </c:tx>
          <c:invertIfNegative val="0"/>
          <c:val>
            <c:numRef>
              <c:f>'البنى التحتية(2)'!$C$15:$H$15</c:f>
              <c:numCache>
                <c:formatCode>0%</c:formatCode>
                <c:ptCount val="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717-9544-87B1-72529D99AC1D}"/>
            </c:ext>
          </c:extLst>
        </c:ser>
        <c:ser>
          <c:idx val="3"/>
          <c:order val="3"/>
          <c:tx>
            <c:strRef>
              <c:f>'البنى التحتية(2)'!$B$16</c:f>
              <c:strCache>
                <c:ptCount val="1"/>
              </c:strCache>
            </c:strRef>
          </c:tx>
          <c:invertIfNegative val="0"/>
          <c:val>
            <c:numRef>
              <c:f>'البنى التحتية(2)'!$C$16:$H$16</c:f>
              <c:numCache>
                <c:formatCode>0%</c:formatCode>
                <c:ptCount val="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717-9544-87B1-72529D99AC1D}"/>
            </c:ext>
          </c:extLst>
        </c:ser>
        <c:ser>
          <c:idx val="4"/>
          <c:order val="4"/>
          <c:tx>
            <c:strRef>
              <c:f>'البنى التحتية(2)'!$B$17</c:f>
              <c:strCache>
                <c:ptCount val="1"/>
              </c:strCache>
            </c:strRef>
          </c:tx>
          <c:invertIfNegative val="0"/>
          <c:val>
            <c:numRef>
              <c:f>'البنى التحتية(2)'!$C$17:$H$17</c:f>
              <c:numCache>
                <c:formatCode>0%</c:formatCode>
                <c:ptCount val="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717-9544-87B1-72529D99AC1D}"/>
            </c:ext>
          </c:extLst>
        </c:ser>
        <c:ser>
          <c:idx val="5"/>
          <c:order val="5"/>
          <c:tx>
            <c:strRef>
              <c:f>'البنى التحتية(2)'!$B$18</c:f>
              <c:strCache>
                <c:ptCount val="1"/>
              </c:strCache>
            </c:strRef>
          </c:tx>
          <c:invertIfNegative val="0"/>
          <c:val>
            <c:numRef>
              <c:f>'البنى التحتية(2)'!$C$18:$H$18</c:f>
              <c:numCache>
                <c:formatCode>0%</c:formatCode>
                <c:ptCount val="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717-9544-87B1-72529D99A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954944"/>
        <c:axId val="217969408"/>
      </c:barChart>
      <c:catAx>
        <c:axId val="217954944"/>
        <c:scaling>
          <c:orientation val="maxMin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ar-IQ" sz="1600"/>
                  <a:t>رقم المؤشر</a:t>
                </a:r>
              </a:p>
            </c:rich>
          </c:tx>
          <c:layout>
            <c:manualLayout>
              <c:xMode val="edge"/>
              <c:yMode val="edge"/>
              <c:x val="0.46574262063395921"/>
              <c:y val="0.9121580178779215"/>
            </c:manualLayout>
          </c:layout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217969408"/>
        <c:crosses val="autoZero"/>
        <c:auto val="1"/>
        <c:lblAlgn val="ctr"/>
        <c:lblOffset val="100"/>
        <c:noMultiLvlLbl val="0"/>
      </c:catAx>
      <c:valAx>
        <c:axId val="217969408"/>
        <c:scaling>
          <c:orientation val="minMax"/>
          <c:max val="1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ar-IQ" sz="1800"/>
                  <a:t>نسبة الانجاز%</a:t>
                </a:r>
              </a:p>
              <a:p>
                <a:pPr>
                  <a:defRPr sz="1800"/>
                </a:pPr>
                <a:r>
                  <a:rPr lang="ar-IQ" sz="1800"/>
                  <a:t> (الموجود</a:t>
                </a:r>
                <a:r>
                  <a:rPr lang="ar-IQ" sz="1800" baseline="0"/>
                  <a:t>  واقعا في المختبر)</a:t>
                </a:r>
                <a:endParaRPr lang="ar-IQ" sz="1800"/>
              </a:p>
            </c:rich>
          </c:tx>
          <c:layout>
            <c:manualLayout>
              <c:xMode val="edge"/>
              <c:yMode val="edge"/>
              <c:x val="0.88710404085912453"/>
              <c:y val="0.22986399207140379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217954944"/>
        <c:crosses val="autoZero"/>
        <c:crossBetween val="between"/>
      </c:valAx>
    </c:plotArea>
    <c:legend>
      <c:legendPos val="l"/>
      <c:overlay val="0"/>
      <c:txPr>
        <a:bodyPr/>
        <a:lstStyle/>
        <a:p>
          <a:pPr>
            <a:defRPr sz="1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121228</xdr:rowOff>
    </xdr:from>
    <xdr:to>
      <xdr:col>12</xdr:col>
      <xdr:colOff>400050</xdr:colOff>
      <xdr:row>41</xdr:row>
      <xdr:rowOff>158338</xdr:rowOff>
    </xdr:to>
    <xdr:sp macro="" textlink="">
      <xdr:nvSpPr>
        <xdr:cNvPr id="3" name="مربع نص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11340930859" y="3758046"/>
          <a:ext cx="8712777" cy="3500747"/>
        </a:xfrm>
        <a:prstGeom prst="rect">
          <a:avLst/>
        </a:prstGeom>
        <a:pattFill prst="pct5">
          <a:fgClr>
            <a:schemeClr val="lt1"/>
          </a:fgClr>
          <a:bgClr>
            <a:schemeClr val="bg1"/>
          </a:bgClr>
        </a:pattFill>
        <a:ln w="9525" cmpd="sng">
          <a:solidFill>
            <a:schemeClr val="tx1"/>
          </a:solidFill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3600" b="1"/>
            <a:t>تقرير</a:t>
          </a:r>
        </a:p>
        <a:p>
          <a:pPr algn="ctr" rtl="1"/>
          <a:r>
            <a:rPr lang="ar-IQ" sz="3600" b="1"/>
            <a:t>صيانة</a:t>
          </a:r>
          <a:r>
            <a:rPr lang="ar-IQ" sz="3600" b="1" baseline="0"/>
            <a:t> ألاجهزة ألمختبرية</a:t>
          </a:r>
          <a:endParaRPr lang="ar-IQ" sz="3600" b="1"/>
        </a:p>
      </xdr:txBody>
    </xdr:sp>
    <xdr:clientData/>
  </xdr:twoCellAnchor>
  <xdr:twoCellAnchor>
    <xdr:from>
      <xdr:col>1</xdr:col>
      <xdr:colOff>69273</xdr:colOff>
      <xdr:row>1</xdr:row>
      <xdr:rowOff>138546</xdr:rowOff>
    </xdr:from>
    <xdr:to>
      <xdr:col>10</xdr:col>
      <xdr:colOff>294408</xdr:colOff>
      <xdr:row>13</xdr:row>
      <xdr:rowOff>155863</xdr:rowOff>
    </xdr:to>
    <xdr:sp macro="" textlink="">
      <xdr:nvSpPr>
        <xdr:cNvPr id="4" name="مربع نص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 txBox="1"/>
      </xdr:nvSpPr>
      <xdr:spPr>
        <a:xfrm>
          <a:off x="11342421955" y="311728"/>
          <a:ext cx="6459681" cy="2095499"/>
        </a:xfrm>
        <a:prstGeom prst="rect">
          <a:avLst/>
        </a:prstGeom>
        <a:pattFill prst="pct5">
          <a:fgClr>
            <a:schemeClr val="lt1"/>
          </a:fgClr>
          <a:bgClr>
            <a:schemeClr val="bg1"/>
          </a:bgClr>
        </a:patt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3600" b="1"/>
            <a:t>كلية العلوم</a:t>
          </a:r>
          <a:endParaRPr lang="ar-IQ" sz="3600" b="1" i="1"/>
        </a:p>
      </xdr:txBody>
    </xdr:sp>
    <xdr:clientData/>
  </xdr:twoCellAnchor>
  <xdr:twoCellAnchor>
    <xdr:from>
      <xdr:col>2</xdr:col>
      <xdr:colOff>329045</xdr:colOff>
      <xdr:row>52</xdr:row>
      <xdr:rowOff>34636</xdr:rowOff>
    </xdr:from>
    <xdr:to>
      <xdr:col>8</xdr:col>
      <xdr:colOff>588818</xdr:colOff>
      <xdr:row>58</xdr:row>
      <xdr:rowOff>86592</xdr:rowOff>
    </xdr:to>
    <xdr:sp macro="" textlink="">
      <xdr:nvSpPr>
        <xdr:cNvPr id="5" name="مربع نص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 txBox="1"/>
      </xdr:nvSpPr>
      <xdr:spPr>
        <a:xfrm>
          <a:off x="11343513000" y="9040091"/>
          <a:ext cx="4416136" cy="1091046"/>
        </a:xfrm>
        <a:prstGeom prst="rect">
          <a:avLst/>
        </a:prstGeom>
        <a:pattFill prst="pct5">
          <a:fgClr>
            <a:schemeClr val="lt1"/>
          </a:fgClr>
          <a:bgClr>
            <a:schemeClr val="bg1"/>
          </a:bgClr>
        </a:patt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3600" b="1"/>
            <a:t>2022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16808</xdr:colOff>
      <xdr:row>1</xdr:row>
      <xdr:rowOff>41623</xdr:rowOff>
    </xdr:from>
    <xdr:to>
      <xdr:col>8</xdr:col>
      <xdr:colOff>748393</xdr:colOff>
      <xdr:row>1</xdr:row>
      <xdr:rowOff>1006929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SpPr txBox="1"/>
      </xdr:nvSpPr>
      <xdr:spPr>
        <a:xfrm>
          <a:off x="11140943464" y="381802"/>
          <a:ext cx="6419371" cy="9653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2000" b="1"/>
            <a:t>5-1-متطلبات</a:t>
          </a:r>
          <a:r>
            <a:rPr lang="ar-IQ" sz="2000" b="1" baseline="0"/>
            <a:t> البنى التحتية </a:t>
          </a:r>
        </a:p>
        <a:p>
          <a:pPr algn="ctr" rtl="1"/>
          <a:r>
            <a:rPr lang="ar-IQ" sz="2000" b="1" baseline="0"/>
            <a:t>(ألمتطلبات الانشائية)</a:t>
          </a:r>
          <a:endParaRPr lang="ar-IQ" sz="2000" b="1"/>
        </a:p>
      </xdr:txBody>
    </xdr:sp>
    <xdr:clientData/>
  </xdr:twoCellAnchor>
  <xdr:twoCellAnchor>
    <xdr:from>
      <xdr:col>9</xdr:col>
      <xdr:colOff>480697</xdr:colOff>
      <xdr:row>0</xdr:row>
      <xdr:rowOff>203425</xdr:rowOff>
    </xdr:from>
    <xdr:to>
      <xdr:col>17</xdr:col>
      <xdr:colOff>455840</xdr:colOff>
      <xdr:row>4</xdr:row>
      <xdr:rowOff>2204725</xdr:rowOff>
    </xdr:to>
    <xdr:graphicFrame macro="">
      <xdr:nvGraphicFramePr>
        <xdr:cNvPr id="6" name="مخطط 5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3464</xdr:colOff>
      <xdr:row>1</xdr:row>
      <xdr:rowOff>210720</xdr:rowOff>
    </xdr:from>
    <xdr:to>
      <xdr:col>6</xdr:col>
      <xdr:colOff>577206</xdr:colOff>
      <xdr:row>1</xdr:row>
      <xdr:rowOff>1047749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SpPr txBox="1"/>
      </xdr:nvSpPr>
      <xdr:spPr>
        <a:xfrm>
          <a:off x="11142312080" y="550899"/>
          <a:ext cx="4655885" cy="837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2000" b="1"/>
            <a:t>5-2</a:t>
          </a:r>
          <a:r>
            <a:rPr lang="en-US" sz="2000" b="1"/>
            <a:t>-</a:t>
          </a:r>
          <a:r>
            <a:rPr lang="ar-IQ" sz="2000" b="1"/>
            <a:t>-متطلبات</a:t>
          </a:r>
          <a:r>
            <a:rPr lang="ar-IQ" sz="2000" b="1" baseline="0"/>
            <a:t> البنى التحتية </a:t>
          </a:r>
        </a:p>
        <a:p>
          <a:pPr algn="ctr" rtl="1"/>
          <a:r>
            <a:rPr lang="ar-IQ" sz="2000" b="1" baseline="0"/>
            <a:t>(متطلبات الاثاث)</a:t>
          </a:r>
          <a:endParaRPr lang="ar-IQ" sz="2000" b="1"/>
        </a:p>
      </xdr:txBody>
    </xdr:sp>
    <xdr:clientData/>
  </xdr:twoCellAnchor>
  <xdr:twoCellAnchor>
    <xdr:from>
      <xdr:col>8</xdr:col>
      <xdr:colOff>48780</xdr:colOff>
      <xdr:row>1</xdr:row>
      <xdr:rowOff>2473</xdr:rowOff>
    </xdr:from>
    <xdr:to>
      <xdr:col>16</xdr:col>
      <xdr:colOff>23923</xdr:colOff>
      <xdr:row>4</xdr:row>
      <xdr:rowOff>2482497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81644</xdr:colOff>
      <xdr:row>4</xdr:row>
      <xdr:rowOff>2519858</xdr:rowOff>
    </xdr:from>
    <xdr:to>
      <xdr:col>16</xdr:col>
      <xdr:colOff>57832</xdr:colOff>
      <xdr:row>19</xdr:row>
      <xdr:rowOff>44313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121228</xdr:rowOff>
    </xdr:from>
    <xdr:to>
      <xdr:col>12</xdr:col>
      <xdr:colOff>400050</xdr:colOff>
      <xdr:row>41</xdr:row>
      <xdr:rowOff>158338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SpPr txBox="1"/>
      </xdr:nvSpPr>
      <xdr:spPr>
        <a:xfrm>
          <a:off x="11227517550" y="3921703"/>
          <a:ext cx="8629650" cy="3656610"/>
        </a:xfrm>
        <a:prstGeom prst="rect">
          <a:avLst/>
        </a:prstGeom>
        <a:pattFill prst="pct5">
          <a:fgClr>
            <a:schemeClr val="lt1"/>
          </a:fgClr>
          <a:bgClr>
            <a:schemeClr val="bg1"/>
          </a:bgClr>
        </a:pattFill>
        <a:ln w="9525" cmpd="sng">
          <a:solidFill>
            <a:schemeClr val="tx1"/>
          </a:solidFill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3600" b="1"/>
            <a:t>تقرير</a:t>
          </a:r>
        </a:p>
        <a:p>
          <a:pPr algn="ctr" rtl="1"/>
          <a:r>
            <a:rPr lang="ar-IQ" sz="3600" b="1"/>
            <a:t>اعتمادية</a:t>
          </a:r>
          <a:r>
            <a:rPr lang="ar-IQ" sz="3600" b="1" baseline="0"/>
            <a:t> ألمختبرات</a:t>
          </a:r>
          <a:endParaRPr lang="ar-IQ" sz="3600" b="1"/>
        </a:p>
      </xdr:txBody>
    </xdr:sp>
    <xdr:clientData/>
  </xdr:twoCellAnchor>
  <xdr:twoCellAnchor>
    <xdr:from>
      <xdr:col>1</xdr:col>
      <xdr:colOff>69273</xdr:colOff>
      <xdr:row>1</xdr:row>
      <xdr:rowOff>138546</xdr:rowOff>
    </xdr:from>
    <xdr:to>
      <xdr:col>10</xdr:col>
      <xdr:colOff>294408</xdr:colOff>
      <xdr:row>13</xdr:row>
      <xdr:rowOff>155863</xdr:rowOff>
    </xdr:to>
    <xdr:sp macro="" textlink="">
      <xdr:nvSpPr>
        <xdr:cNvPr id="3" name="مربع نص 2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SpPr txBox="1"/>
      </xdr:nvSpPr>
      <xdr:spPr>
        <a:xfrm>
          <a:off x="11228994792" y="319521"/>
          <a:ext cx="6397335" cy="2189017"/>
        </a:xfrm>
        <a:prstGeom prst="rect">
          <a:avLst/>
        </a:prstGeom>
        <a:pattFill prst="pct5">
          <a:fgClr>
            <a:schemeClr val="lt1"/>
          </a:fgClr>
          <a:bgClr>
            <a:schemeClr val="bg1"/>
          </a:bgClr>
        </a:patt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3600" b="1"/>
            <a:t>كلية العلوم</a:t>
          </a:r>
        </a:p>
      </xdr:txBody>
    </xdr:sp>
    <xdr:clientData/>
  </xdr:twoCellAnchor>
  <xdr:twoCellAnchor>
    <xdr:from>
      <xdr:col>2</xdr:col>
      <xdr:colOff>329045</xdr:colOff>
      <xdr:row>52</xdr:row>
      <xdr:rowOff>34636</xdr:rowOff>
    </xdr:from>
    <xdr:to>
      <xdr:col>8</xdr:col>
      <xdr:colOff>588818</xdr:colOff>
      <xdr:row>58</xdr:row>
      <xdr:rowOff>86592</xdr:rowOff>
    </xdr:to>
    <xdr:sp macro="" textlink="">
      <xdr:nvSpPr>
        <xdr:cNvPr id="4" name="مربع نص 3"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SpPr txBox="1"/>
      </xdr:nvSpPr>
      <xdr:spPr>
        <a:xfrm>
          <a:off x="11230071982" y="9445336"/>
          <a:ext cx="4374573" cy="1137806"/>
        </a:xfrm>
        <a:prstGeom prst="rect">
          <a:avLst/>
        </a:prstGeom>
        <a:pattFill prst="pct5">
          <a:fgClr>
            <a:schemeClr val="lt1"/>
          </a:fgClr>
          <a:bgClr>
            <a:schemeClr val="bg1"/>
          </a:bgClr>
        </a:patt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3600" b="1"/>
            <a:t>2022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124995</xdr:rowOff>
    </xdr:from>
    <xdr:to>
      <xdr:col>6</xdr:col>
      <xdr:colOff>573742</xdr:colOff>
      <xdr:row>1</xdr:row>
      <xdr:rowOff>419099</xdr:rowOff>
    </xdr:to>
    <xdr:sp macro="" textlink="">
      <xdr:nvSpPr>
        <xdr:cNvPr id="4" name="مربع نص 3"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SpPr txBox="1"/>
      </xdr:nvSpPr>
      <xdr:spPr>
        <a:xfrm>
          <a:off x="11231458658" y="277395"/>
          <a:ext cx="4688542" cy="2941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2000" b="1"/>
            <a:t>6-اعتمادية المختبرات</a:t>
          </a:r>
        </a:p>
      </xdr:txBody>
    </xdr:sp>
    <xdr:clientData/>
  </xdr:twoCellAnchor>
  <xdr:twoCellAnchor>
    <xdr:from>
      <xdr:col>6</xdr:col>
      <xdr:colOff>144028</xdr:colOff>
      <xdr:row>2</xdr:row>
      <xdr:rowOff>180975</xdr:rowOff>
    </xdr:from>
    <xdr:to>
      <xdr:col>14</xdr:col>
      <xdr:colOff>75627</xdr:colOff>
      <xdr:row>18</xdr:row>
      <xdr:rowOff>79724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xmlns="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176893</xdr:colOff>
      <xdr:row>18</xdr:row>
      <xdr:rowOff>163286</xdr:rowOff>
    </xdr:from>
    <xdr:to>
      <xdr:col>14</xdr:col>
      <xdr:colOff>108492</xdr:colOff>
      <xdr:row>42</xdr:row>
      <xdr:rowOff>157284</xdr:rowOff>
    </xdr:to>
    <xdr:graphicFrame macro="">
      <xdr:nvGraphicFramePr>
        <xdr:cNvPr id="6" name="مخطط 5">
          <a:extLst>
            <a:ext uri="{FF2B5EF4-FFF2-40B4-BE49-F238E27FC236}">
              <a16:creationId xmlns:a16="http://schemas.microsoft.com/office/drawing/2014/main" xmlns="" id="{00000000-0008-0000-0E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268632</xdr:rowOff>
    </xdr:from>
    <xdr:to>
      <xdr:col>10</xdr:col>
      <xdr:colOff>444500</xdr:colOff>
      <xdr:row>1</xdr:row>
      <xdr:rowOff>760891</xdr:rowOff>
    </xdr:to>
    <xdr:sp macro="" textlink="">
      <xdr:nvSpPr>
        <xdr:cNvPr id="4" name="مربع نص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 txBox="1"/>
      </xdr:nvSpPr>
      <xdr:spPr>
        <a:xfrm>
          <a:off x="9877171000" y="443257"/>
          <a:ext cx="9985375" cy="4922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4000" b="1"/>
            <a:t>1-صيانة الاجهزة المختبرية -مختبرات قسم الكيمياء</a:t>
          </a:r>
        </a:p>
      </xdr:txBody>
    </xdr:sp>
    <xdr:clientData/>
  </xdr:twoCellAnchor>
  <xdr:twoCellAnchor>
    <xdr:from>
      <xdr:col>1</xdr:col>
      <xdr:colOff>1553007</xdr:colOff>
      <xdr:row>8</xdr:row>
      <xdr:rowOff>108235</xdr:rowOff>
    </xdr:from>
    <xdr:to>
      <xdr:col>12</xdr:col>
      <xdr:colOff>3607</xdr:colOff>
      <xdr:row>37</xdr:row>
      <xdr:rowOff>70135</xdr:rowOff>
    </xdr:to>
    <xdr:graphicFrame macro="">
      <xdr:nvGraphicFramePr>
        <xdr:cNvPr id="9" name="مخطط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121228</xdr:rowOff>
    </xdr:from>
    <xdr:to>
      <xdr:col>12</xdr:col>
      <xdr:colOff>400050</xdr:colOff>
      <xdr:row>41</xdr:row>
      <xdr:rowOff>158338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/>
      </xdr:nvSpPr>
      <xdr:spPr>
        <a:xfrm>
          <a:off x="11227517550" y="3921703"/>
          <a:ext cx="8629650" cy="3656610"/>
        </a:xfrm>
        <a:prstGeom prst="rect">
          <a:avLst/>
        </a:prstGeom>
        <a:pattFill prst="pct5">
          <a:fgClr>
            <a:schemeClr val="lt1"/>
          </a:fgClr>
          <a:bgClr>
            <a:schemeClr val="bg1"/>
          </a:bgClr>
        </a:pattFill>
        <a:ln w="9525" cmpd="sng">
          <a:solidFill>
            <a:schemeClr val="tx1"/>
          </a:solidFill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3600" b="1"/>
            <a:t>تقرير</a:t>
          </a:r>
        </a:p>
        <a:p>
          <a:pPr algn="ctr" rtl="1"/>
          <a:r>
            <a:rPr lang="ar-IQ" sz="3600" b="1"/>
            <a:t>معايرة</a:t>
          </a:r>
          <a:r>
            <a:rPr lang="ar-IQ" sz="3600" b="1" baseline="0"/>
            <a:t> ألاجهزة ألمختبرية</a:t>
          </a:r>
        </a:p>
        <a:p>
          <a:pPr algn="ctr" rtl="1"/>
          <a:r>
            <a:rPr lang="ar-IQ" sz="3600" b="1" baseline="0"/>
            <a:t>لمختبرات قسم الكيمياء</a:t>
          </a:r>
          <a:endParaRPr lang="ar-IQ" sz="3600" b="1"/>
        </a:p>
      </xdr:txBody>
    </xdr:sp>
    <xdr:clientData/>
  </xdr:twoCellAnchor>
  <xdr:twoCellAnchor>
    <xdr:from>
      <xdr:col>1</xdr:col>
      <xdr:colOff>69273</xdr:colOff>
      <xdr:row>1</xdr:row>
      <xdr:rowOff>138546</xdr:rowOff>
    </xdr:from>
    <xdr:to>
      <xdr:col>10</xdr:col>
      <xdr:colOff>294408</xdr:colOff>
      <xdr:row>13</xdr:row>
      <xdr:rowOff>155863</xdr:rowOff>
    </xdr:to>
    <xdr:sp macro="" textlink="">
      <xdr:nvSpPr>
        <xdr:cNvPr id="3" name="مربع نص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 txBox="1"/>
      </xdr:nvSpPr>
      <xdr:spPr>
        <a:xfrm>
          <a:off x="11228994792" y="319521"/>
          <a:ext cx="6397335" cy="2189017"/>
        </a:xfrm>
        <a:prstGeom prst="rect">
          <a:avLst/>
        </a:prstGeom>
        <a:pattFill prst="pct5">
          <a:fgClr>
            <a:schemeClr val="lt1"/>
          </a:fgClr>
          <a:bgClr>
            <a:schemeClr val="bg1"/>
          </a:bgClr>
        </a:patt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3600" b="1"/>
            <a:t>كلية</a:t>
          </a:r>
          <a:r>
            <a:rPr lang="ar-IQ" sz="3600" b="1" baseline="0"/>
            <a:t> </a:t>
          </a:r>
          <a:r>
            <a:rPr lang="ar-IQ" sz="3600" b="1"/>
            <a:t>العلوم </a:t>
          </a:r>
        </a:p>
      </xdr:txBody>
    </xdr:sp>
    <xdr:clientData/>
  </xdr:twoCellAnchor>
  <xdr:twoCellAnchor>
    <xdr:from>
      <xdr:col>2</xdr:col>
      <xdr:colOff>329045</xdr:colOff>
      <xdr:row>52</xdr:row>
      <xdr:rowOff>34636</xdr:rowOff>
    </xdr:from>
    <xdr:to>
      <xdr:col>8</xdr:col>
      <xdr:colOff>588818</xdr:colOff>
      <xdr:row>58</xdr:row>
      <xdr:rowOff>86592</xdr:rowOff>
    </xdr:to>
    <xdr:sp macro="" textlink="">
      <xdr:nvSpPr>
        <xdr:cNvPr id="4" name="مربع نص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 txBox="1"/>
      </xdr:nvSpPr>
      <xdr:spPr>
        <a:xfrm>
          <a:off x="11230071982" y="9445336"/>
          <a:ext cx="4374573" cy="1137806"/>
        </a:xfrm>
        <a:prstGeom prst="rect">
          <a:avLst/>
        </a:prstGeom>
        <a:pattFill prst="pct5">
          <a:fgClr>
            <a:schemeClr val="lt1"/>
          </a:fgClr>
          <a:bgClr>
            <a:schemeClr val="bg1"/>
          </a:bgClr>
        </a:patt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3600" b="1"/>
            <a:t>2022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121228</xdr:rowOff>
    </xdr:from>
    <xdr:to>
      <xdr:col>12</xdr:col>
      <xdr:colOff>400050</xdr:colOff>
      <xdr:row>41</xdr:row>
      <xdr:rowOff>158338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 txBox="1"/>
      </xdr:nvSpPr>
      <xdr:spPr>
        <a:xfrm>
          <a:off x="11227517550" y="3921703"/>
          <a:ext cx="8629650" cy="3656610"/>
        </a:xfrm>
        <a:prstGeom prst="rect">
          <a:avLst/>
        </a:prstGeom>
        <a:pattFill prst="pct5">
          <a:fgClr>
            <a:schemeClr val="lt1"/>
          </a:fgClr>
          <a:bgClr>
            <a:schemeClr val="bg1"/>
          </a:bgClr>
        </a:pattFill>
        <a:ln w="9525" cmpd="sng">
          <a:solidFill>
            <a:schemeClr val="tx1"/>
          </a:solidFill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3600" b="1"/>
            <a:t>تقرير</a:t>
          </a:r>
        </a:p>
        <a:p>
          <a:pPr algn="ctr" rtl="1"/>
          <a:r>
            <a:rPr lang="ar-IQ" sz="3600" b="1"/>
            <a:t>متطلبات السلامة المهنية للمختبرات</a:t>
          </a:r>
        </a:p>
      </xdr:txBody>
    </xdr:sp>
    <xdr:clientData/>
  </xdr:twoCellAnchor>
  <xdr:twoCellAnchor>
    <xdr:from>
      <xdr:col>1</xdr:col>
      <xdr:colOff>69273</xdr:colOff>
      <xdr:row>1</xdr:row>
      <xdr:rowOff>138546</xdr:rowOff>
    </xdr:from>
    <xdr:to>
      <xdr:col>10</xdr:col>
      <xdr:colOff>294408</xdr:colOff>
      <xdr:row>13</xdr:row>
      <xdr:rowOff>155863</xdr:rowOff>
    </xdr:to>
    <xdr:sp macro="" textlink="">
      <xdr:nvSpPr>
        <xdr:cNvPr id="3" name="مربع نص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 txBox="1"/>
      </xdr:nvSpPr>
      <xdr:spPr>
        <a:xfrm>
          <a:off x="11228994792" y="319521"/>
          <a:ext cx="6397335" cy="2189017"/>
        </a:xfrm>
        <a:prstGeom prst="rect">
          <a:avLst/>
        </a:prstGeom>
        <a:pattFill prst="pct5">
          <a:fgClr>
            <a:schemeClr val="lt1"/>
          </a:fgClr>
          <a:bgClr>
            <a:schemeClr val="bg1"/>
          </a:bgClr>
        </a:patt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3600" b="1"/>
            <a:t>كلية</a:t>
          </a:r>
          <a:r>
            <a:rPr lang="ar-IQ" sz="3600" b="1" baseline="0"/>
            <a:t> </a:t>
          </a:r>
          <a:r>
            <a:rPr lang="ar-IQ" sz="3600" b="1"/>
            <a:t>العلوم</a:t>
          </a:r>
        </a:p>
      </xdr:txBody>
    </xdr:sp>
    <xdr:clientData/>
  </xdr:twoCellAnchor>
  <xdr:twoCellAnchor>
    <xdr:from>
      <xdr:col>2</xdr:col>
      <xdr:colOff>329045</xdr:colOff>
      <xdr:row>52</xdr:row>
      <xdr:rowOff>34636</xdr:rowOff>
    </xdr:from>
    <xdr:to>
      <xdr:col>8</xdr:col>
      <xdr:colOff>588818</xdr:colOff>
      <xdr:row>58</xdr:row>
      <xdr:rowOff>86592</xdr:rowOff>
    </xdr:to>
    <xdr:sp macro="" textlink="">
      <xdr:nvSpPr>
        <xdr:cNvPr id="4" name="مربع نص 3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SpPr txBox="1"/>
      </xdr:nvSpPr>
      <xdr:spPr>
        <a:xfrm>
          <a:off x="11230071982" y="9445336"/>
          <a:ext cx="4374573" cy="1137806"/>
        </a:xfrm>
        <a:prstGeom prst="rect">
          <a:avLst/>
        </a:prstGeom>
        <a:pattFill prst="pct5">
          <a:fgClr>
            <a:schemeClr val="lt1"/>
          </a:fgClr>
          <a:bgClr>
            <a:schemeClr val="bg1"/>
          </a:bgClr>
        </a:patt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3600" b="1"/>
            <a:t>2022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40821</xdr:colOff>
      <xdr:row>1</xdr:row>
      <xdr:rowOff>98543</xdr:rowOff>
    </xdr:from>
    <xdr:to>
      <xdr:col>9</xdr:col>
      <xdr:colOff>331956</xdr:colOff>
      <xdr:row>1</xdr:row>
      <xdr:rowOff>590802</xdr:rowOff>
    </xdr:to>
    <xdr:sp macro="" textlink="">
      <xdr:nvSpPr>
        <xdr:cNvPr id="9" name="مربع نص 8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SpPr txBox="1"/>
      </xdr:nvSpPr>
      <xdr:spPr>
        <a:xfrm>
          <a:off x="9803614472" y="275436"/>
          <a:ext cx="7557350" cy="4922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en-US" sz="4000" b="1"/>
            <a:t>2</a:t>
          </a:r>
          <a:r>
            <a:rPr lang="ar-IQ" sz="4000" b="1"/>
            <a:t>-معايرة الاجهزة المختبرية</a:t>
          </a:r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13</xdr:col>
      <xdr:colOff>182574</xdr:colOff>
      <xdr:row>58</xdr:row>
      <xdr:rowOff>138549</xdr:rowOff>
    </xdr:to>
    <xdr:graphicFrame macro="">
      <xdr:nvGraphicFramePr>
        <xdr:cNvPr id="10" name="مخطط 9">
          <a:extLst>
            <a:ext uri="{FF2B5EF4-FFF2-40B4-BE49-F238E27FC236}">
              <a16:creationId xmlns:a16="http://schemas.microsoft.com/office/drawing/2014/main" xmlns="" id="{00000000-0008-0000-0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492205</xdr:colOff>
      <xdr:row>1</xdr:row>
      <xdr:rowOff>54317</xdr:rowOff>
    </xdr:from>
    <xdr:to>
      <xdr:col>20</xdr:col>
      <xdr:colOff>266269</xdr:colOff>
      <xdr:row>1</xdr:row>
      <xdr:rowOff>690563</xdr:rowOff>
    </xdr:to>
    <xdr:sp macro="" textlink="">
      <xdr:nvSpPr>
        <xdr:cNvPr id="7" name="مربع نص 6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SpPr txBox="1"/>
      </xdr:nvSpPr>
      <xdr:spPr>
        <a:xfrm>
          <a:off x="11300098481" y="244817"/>
          <a:ext cx="11513626" cy="63624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4000" b="1"/>
            <a:t>3-متطلبات السلامة المهنية</a:t>
          </a:r>
        </a:p>
      </xdr:txBody>
    </xdr:sp>
    <xdr:clientData/>
  </xdr:twoCellAnchor>
  <xdr:twoCellAnchor>
    <xdr:from>
      <xdr:col>0</xdr:col>
      <xdr:colOff>0</xdr:colOff>
      <xdr:row>19</xdr:row>
      <xdr:rowOff>0</xdr:rowOff>
    </xdr:from>
    <xdr:to>
      <xdr:col>11</xdr:col>
      <xdr:colOff>286483</xdr:colOff>
      <xdr:row>64</xdr:row>
      <xdr:rowOff>51958</xdr:rowOff>
    </xdr:to>
    <xdr:graphicFrame macro="">
      <xdr:nvGraphicFramePr>
        <xdr:cNvPr id="8" name="مخطط 7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400482</xdr:colOff>
      <xdr:row>19</xdr:row>
      <xdr:rowOff>3</xdr:rowOff>
    </xdr:from>
    <xdr:to>
      <xdr:col>23</xdr:col>
      <xdr:colOff>565737</xdr:colOff>
      <xdr:row>64</xdr:row>
      <xdr:rowOff>51961</xdr:rowOff>
    </xdr:to>
    <xdr:graphicFrame macro="">
      <xdr:nvGraphicFramePr>
        <xdr:cNvPr id="9" name="مخطط 8">
          <a:extLst>
            <a:ext uri="{FF2B5EF4-FFF2-40B4-BE49-F238E27FC236}">
              <a16:creationId xmlns:a16="http://schemas.microsoft.com/office/drawing/2014/main" xmlns="" id="{00000000-0008-0000-07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121228</xdr:rowOff>
    </xdr:from>
    <xdr:to>
      <xdr:col>12</xdr:col>
      <xdr:colOff>400050</xdr:colOff>
      <xdr:row>41</xdr:row>
      <xdr:rowOff>158338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SpPr txBox="1"/>
      </xdr:nvSpPr>
      <xdr:spPr>
        <a:xfrm>
          <a:off x="11227517550" y="3921703"/>
          <a:ext cx="8629650" cy="3656610"/>
        </a:xfrm>
        <a:prstGeom prst="rect">
          <a:avLst/>
        </a:prstGeom>
        <a:pattFill prst="pct5">
          <a:fgClr>
            <a:schemeClr val="lt1"/>
          </a:fgClr>
          <a:bgClr>
            <a:schemeClr val="bg1"/>
          </a:bgClr>
        </a:pattFill>
        <a:ln w="9525" cmpd="sng">
          <a:solidFill>
            <a:schemeClr val="tx1"/>
          </a:solidFill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3600" b="1"/>
            <a:t>تقرير</a:t>
          </a:r>
        </a:p>
        <a:p>
          <a:pPr algn="ctr" rtl="1"/>
          <a:r>
            <a:rPr lang="ar-IQ" sz="3600" b="1"/>
            <a:t>كفائة ألمختبرات</a:t>
          </a:r>
          <a:r>
            <a:rPr lang="ar-IQ" sz="3600" b="1" baseline="0"/>
            <a:t> ألتعليمية</a:t>
          </a:r>
          <a:endParaRPr lang="ar-IQ" sz="3600" b="1"/>
        </a:p>
      </xdr:txBody>
    </xdr:sp>
    <xdr:clientData/>
  </xdr:twoCellAnchor>
  <xdr:twoCellAnchor>
    <xdr:from>
      <xdr:col>1</xdr:col>
      <xdr:colOff>69273</xdr:colOff>
      <xdr:row>1</xdr:row>
      <xdr:rowOff>138546</xdr:rowOff>
    </xdr:from>
    <xdr:to>
      <xdr:col>10</xdr:col>
      <xdr:colOff>294408</xdr:colOff>
      <xdr:row>13</xdr:row>
      <xdr:rowOff>155863</xdr:rowOff>
    </xdr:to>
    <xdr:sp macro="" textlink="">
      <xdr:nvSpPr>
        <xdr:cNvPr id="3" name="مربع نص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SpPr txBox="1"/>
      </xdr:nvSpPr>
      <xdr:spPr>
        <a:xfrm>
          <a:off x="11228994792" y="319521"/>
          <a:ext cx="6397335" cy="2189017"/>
        </a:xfrm>
        <a:prstGeom prst="rect">
          <a:avLst/>
        </a:prstGeom>
        <a:pattFill prst="pct5">
          <a:fgClr>
            <a:schemeClr val="lt1"/>
          </a:fgClr>
          <a:bgClr>
            <a:schemeClr val="bg1"/>
          </a:bgClr>
        </a:patt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3600" b="1"/>
            <a:t>كلية العلوم</a:t>
          </a:r>
        </a:p>
      </xdr:txBody>
    </xdr:sp>
    <xdr:clientData/>
  </xdr:twoCellAnchor>
  <xdr:twoCellAnchor>
    <xdr:from>
      <xdr:col>2</xdr:col>
      <xdr:colOff>329045</xdr:colOff>
      <xdr:row>52</xdr:row>
      <xdr:rowOff>34636</xdr:rowOff>
    </xdr:from>
    <xdr:to>
      <xdr:col>8</xdr:col>
      <xdr:colOff>588818</xdr:colOff>
      <xdr:row>58</xdr:row>
      <xdr:rowOff>86592</xdr:rowOff>
    </xdr:to>
    <xdr:sp macro="" textlink="">
      <xdr:nvSpPr>
        <xdr:cNvPr id="4" name="مربع نص 3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SpPr txBox="1"/>
      </xdr:nvSpPr>
      <xdr:spPr>
        <a:xfrm>
          <a:off x="11230071982" y="9445336"/>
          <a:ext cx="4374573" cy="1137806"/>
        </a:xfrm>
        <a:prstGeom prst="rect">
          <a:avLst/>
        </a:prstGeom>
        <a:pattFill prst="pct5">
          <a:fgClr>
            <a:schemeClr val="lt1"/>
          </a:fgClr>
          <a:bgClr>
            <a:schemeClr val="bg1"/>
          </a:bgClr>
        </a:patt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3600" b="1"/>
            <a:t>2022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539829</xdr:colOff>
      <xdr:row>1</xdr:row>
      <xdr:rowOff>221007</xdr:rowOff>
    </xdr:from>
    <xdr:to>
      <xdr:col>18</xdr:col>
      <xdr:colOff>313893</xdr:colOff>
      <xdr:row>1</xdr:row>
      <xdr:rowOff>713266</xdr:rowOff>
    </xdr:to>
    <xdr:sp macro="" textlink="">
      <xdr:nvSpPr>
        <xdr:cNvPr id="5" name="مربع نص 4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SpPr txBox="1"/>
      </xdr:nvSpPr>
      <xdr:spPr>
        <a:xfrm>
          <a:off x="11222117307" y="401982"/>
          <a:ext cx="9375264" cy="4922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4000" b="1"/>
            <a:t>4-كفائة المختبرات التعليمية</a:t>
          </a:r>
        </a:p>
      </xdr:txBody>
    </xdr:sp>
    <xdr:clientData/>
  </xdr:twoCellAnchor>
  <xdr:twoCellAnchor>
    <xdr:from>
      <xdr:col>0</xdr:col>
      <xdr:colOff>329045</xdr:colOff>
      <xdr:row>20</xdr:row>
      <xdr:rowOff>34636</xdr:rowOff>
    </xdr:from>
    <xdr:to>
      <xdr:col>13</xdr:col>
      <xdr:colOff>65676</xdr:colOff>
      <xdr:row>65</xdr:row>
      <xdr:rowOff>161454</xdr:rowOff>
    </xdr:to>
    <xdr:graphicFrame macro="">
      <xdr:nvGraphicFramePr>
        <xdr:cNvPr id="8" name="مخطط 7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242455</xdr:colOff>
      <xdr:row>20</xdr:row>
      <xdr:rowOff>51955</xdr:rowOff>
    </xdr:from>
    <xdr:to>
      <xdr:col>28</xdr:col>
      <xdr:colOff>256177</xdr:colOff>
      <xdr:row>66</xdr:row>
      <xdr:rowOff>5591</xdr:rowOff>
    </xdr:to>
    <xdr:graphicFrame macro="">
      <xdr:nvGraphicFramePr>
        <xdr:cNvPr id="9" name="مخطط 8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121228</xdr:rowOff>
    </xdr:from>
    <xdr:to>
      <xdr:col>12</xdr:col>
      <xdr:colOff>400050</xdr:colOff>
      <xdr:row>41</xdr:row>
      <xdr:rowOff>158338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SpPr txBox="1"/>
      </xdr:nvSpPr>
      <xdr:spPr>
        <a:xfrm>
          <a:off x="11227517550" y="3921703"/>
          <a:ext cx="8629650" cy="3656610"/>
        </a:xfrm>
        <a:prstGeom prst="rect">
          <a:avLst/>
        </a:prstGeom>
        <a:pattFill prst="pct5">
          <a:fgClr>
            <a:schemeClr val="lt1"/>
          </a:fgClr>
          <a:bgClr>
            <a:schemeClr val="bg1"/>
          </a:bgClr>
        </a:pattFill>
        <a:ln w="9525" cmpd="sng">
          <a:solidFill>
            <a:schemeClr val="tx1"/>
          </a:solidFill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3600" b="1"/>
            <a:t>تقرير</a:t>
          </a:r>
        </a:p>
        <a:p>
          <a:pPr algn="ctr" rtl="1"/>
          <a:r>
            <a:rPr lang="ar-IQ" sz="3600" b="1"/>
            <a:t>ألبنى التحتية للمختبرات</a:t>
          </a:r>
        </a:p>
      </xdr:txBody>
    </xdr:sp>
    <xdr:clientData/>
  </xdr:twoCellAnchor>
  <xdr:twoCellAnchor>
    <xdr:from>
      <xdr:col>1</xdr:col>
      <xdr:colOff>69273</xdr:colOff>
      <xdr:row>1</xdr:row>
      <xdr:rowOff>138546</xdr:rowOff>
    </xdr:from>
    <xdr:to>
      <xdr:col>10</xdr:col>
      <xdr:colOff>294408</xdr:colOff>
      <xdr:row>13</xdr:row>
      <xdr:rowOff>155863</xdr:rowOff>
    </xdr:to>
    <xdr:sp macro="" textlink="">
      <xdr:nvSpPr>
        <xdr:cNvPr id="3" name="مربع نص 2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SpPr txBox="1"/>
      </xdr:nvSpPr>
      <xdr:spPr>
        <a:xfrm>
          <a:off x="11228994792" y="319521"/>
          <a:ext cx="6397335" cy="2189017"/>
        </a:xfrm>
        <a:prstGeom prst="rect">
          <a:avLst/>
        </a:prstGeom>
        <a:pattFill prst="pct5">
          <a:fgClr>
            <a:schemeClr val="lt1"/>
          </a:fgClr>
          <a:bgClr>
            <a:schemeClr val="bg1"/>
          </a:bgClr>
        </a:patt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3600" b="1"/>
            <a:t>كلية العلوم</a:t>
          </a:r>
        </a:p>
      </xdr:txBody>
    </xdr:sp>
    <xdr:clientData/>
  </xdr:twoCellAnchor>
  <xdr:twoCellAnchor>
    <xdr:from>
      <xdr:col>2</xdr:col>
      <xdr:colOff>329045</xdr:colOff>
      <xdr:row>52</xdr:row>
      <xdr:rowOff>34636</xdr:rowOff>
    </xdr:from>
    <xdr:to>
      <xdr:col>8</xdr:col>
      <xdr:colOff>588818</xdr:colOff>
      <xdr:row>58</xdr:row>
      <xdr:rowOff>86592</xdr:rowOff>
    </xdr:to>
    <xdr:sp macro="" textlink="">
      <xdr:nvSpPr>
        <xdr:cNvPr id="4" name="مربع نص 3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SpPr txBox="1"/>
      </xdr:nvSpPr>
      <xdr:spPr>
        <a:xfrm>
          <a:off x="11230071982" y="9445336"/>
          <a:ext cx="4374573" cy="1137806"/>
        </a:xfrm>
        <a:prstGeom prst="rect">
          <a:avLst/>
        </a:prstGeom>
        <a:pattFill prst="pct5">
          <a:fgClr>
            <a:schemeClr val="lt1"/>
          </a:fgClr>
          <a:bgClr>
            <a:schemeClr val="bg1"/>
          </a:bgClr>
        </a:patt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3600" b="1"/>
            <a:t>2022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rightToLeft="1" zoomScale="55" zoomScaleNormal="55" workbookViewId="0">
      <selection activeCell="F18" sqref="F18"/>
    </sheetView>
  </sheetViews>
  <sheetFormatPr defaultRowHeight="15" x14ac:dyDescent="0.25"/>
  <sheetData/>
  <pageMargins left="0.7" right="0.7" top="0.75" bottom="0.75" header="0.3" footer="0.3"/>
  <pageSetup scale="71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"/>
  <sheetViews>
    <sheetView rightToLeft="1" tabSelected="1" topLeftCell="A6" zoomScale="80" zoomScaleNormal="80" workbookViewId="0">
      <selection activeCell="J22" sqref="J22"/>
    </sheetView>
  </sheetViews>
  <sheetFormatPr defaultRowHeight="15" x14ac:dyDescent="0.25"/>
  <cols>
    <col min="1" max="1" width="14.140625" customWidth="1"/>
    <col min="2" max="2" width="41.7109375" customWidth="1"/>
    <col min="3" max="7" width="10" bestFit="1" customWidth="1"/>
    <col min="8" max="8" width="9.42578125" bestFit="1" customWidth="1"/>
    <col min="9" max="9" width="11" bestFit="1" customWidth="1"/>
  </cols>
  <sheetData>
    <row r="1" spans="1:11" ht="27" thickBot="1" x14ac:dyDescent="0.45">
      <c r="A1" s="3"/>
      <c r="B1" s="3"/>
      <c r="C1" s="3"/>
      <c r="D1" s="3"/>
      <c r="E1" s="3"/>
      <c r="F1" s="3"/>
      <c r="G1" s="3"/>
      <c r="H1" s="3"/>
      <c r="I1" s="3"/>
    </row>
    <row r="2" spans="1:11" ht="87" customHeight="1" thickBot="1" x14ac:dyDescent="0.45">
      <c r="A2" s="64"/>
      <c r="B2" s="65"/>
      <c r="C2" s="65"/>
      <c r="D2" s="65"/>
      <c r="E2" s="65"/>
      <c r="F2" s="65"/>
      <c r="G2" s="65"/>
      <c r="H2" s="65"/>
      <c r="I2" s="66"/>
    </row>
    <row r="3" spans="1:11" ht="30" customHeight="1" thickBot="1" x14ac:dyDescent="0.3">
      <c r="G3" s="1"/>
    </row>
    <row r="4" spans="1:11" ht="21" customHeight="1" thickBot="1" x14ac:dyDescent="0.3">
      <c r="A4" s="71" t="s">
        <v>1</v>
      </c>
      <c r="B4" s="73" t="s">
        <v>2</v>
      </c>
      <c r="C4" s="68" t="s">
        <v>18</v>
      </c>
      <c r="D4" s="69"/>
      <c r="E4" s="69"/>
      <c r="F4" s="69"/>
      <c r="G4" s="69"/>
      <c r="H4" s="69"/>
      <c r="I4" s="70"/>
      <c r="J4" s="13"/>
    </row>
    <row r="5" spans="1:11" ht="210" customHeight="1" thickBot="1" x14ac:dyDescent="0.3">
      <c r="A5" s="72"/>
      <c r="B5" s="74"/>
      <c r="C5" s="24" t="s">
        <v>33</v>
      </c>
      <c r="D5" s="24" t="s">
        <v>34</v>
      </c>
      <c r="E5" s="24" t="s">
        <v>35</v>
      </c>
      <c r="F5" s="24" t="s">
        <v>36</v>
      </c>
      <c r="G5" s="10" t="s">
        <v>37</v>
      </c>
      <c r="H5" s="11" t="s">
        <v>38</v>
      </c>
      <c r="I5" s="15" t="s">
        <v>39</v>
      </c>
      <c r="K5" s="5"/>
    </row>
    <row r="6" spans="1:11" ht="26.25" x14ac:dyDescent="0.4">
      <c r="A6" s="67" t="s">
        <v>48</v>
      </c>
      <c r="B6" s="25" t="s">
        <v>49</v>
      </c>
      <c r="C6" s="42">
        <v>1</v>
      </c>
      <c r="D6" s="42">
        <v>1</v>
      </c>
      <c r="E6" s="42">
        <v>1</v>
      </c>
      <c r="F6" s="42">
        <v>1</v>
      </c>
      <c r="G6" s="42">
        <v>1</v>
      </c>
      <c r="H6" s="42">
        <v>0.8</v>
      </c>
      <c r="I6" s="42">
        <v>0.3</v>
      </c>
    </row>
    <row r="7" spans="1:11" ht="26.25" x14ac:dyDescent="0.4">
      <c r="A7" s="67"/>
      <c r="B7" s="25" t="s">
        <v>53</v>
      </c>
      <c r="C7" s="42">
        <v>1</v>
      </c>
      <c r="D7" s="42">
        <v>1</v>
      </c>
      <c r="E7" s="42">
        <v>0.8</v>
      </c>
      <c r="F7" s="42">
        <v>1</v>
      </c>
      <c r="G7" s="42">
        <v>1</v>
      </c>
      <c r="H7" s="42">
        <v>0.8</v>
      </c>
      <c r="I7" s="42">
        <v>0.3</v>
      </c>
    </row>
    <row r="8" spans="1:11" ht="26.25" x14ac:dyDescent="0.4">
      <c r="A8" s="67"/>
      <c r="B8" s="25" t="s">
        <v>50</v>
      </c>
      <c r="C8" s="42">
        <v>1</v>
      </c>
      <c r="D8" s="42">
        <v>1</v>
      </c>
      <c r="E8" s="42">
        <v>1</v>
      </c>
      <c r="F8" s="42">
        <v>1</v>
      </c>
      <c r="G8" s="42">
        <v>1</v>
      </c>
      <c r="H8" s="42">
        <v>0.8</v>
      </c>
      <c r="I8" s="42">
        <v>0.3</v>
      </c>
    </row>
    <row r="9" spans="1:11" ht="26.25" x14ac:dyDescent="0.4">
      <c r="A9" s="67"/>
      <c r="B9" s="25" t="s">
        <v>51</v>
      </c>
      <c r="C9" s="42">
        <v>1</v>
      </c>
      <c r="D9" s="42">
        <v>1</v>
      </c>
      <c r="E9" s="42">
        <v>1</v>
      </c>
      <c r="F9" s="42">
        <v>1</v>
      </c>
      <c r="G9" s="42">
        <v>1</v>
      </c>
      <c r="H9" s="42">
        <v>0.8</v>
      </c>
      <c r="I9" s="42">
        <v>0.3</v>
      </c>
    </row>
  </sheetData>
  <mergeCells count="5">
    <mergeCell ref="A6:A9"/>
    <mergeCell ref="C4:I4"/>
    <mergeCell ref="A2:I2"/>
    <mergeCell ref="A4:A5"/>
    <mergeCell ref="B4:B5"/>
  </mergeCells>
  <pageMargins left="0.7" right="0.7" top="0.75" bottom="0.75" header="0.3" footer="0.3"/>
  <pageSetup paperSize="9" scale="72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rightToLeft="1" topLeftCell="A5" zoomScale="85" zoomScaleNormal="85" workbookViewId="0">
      <selection activeCell="F9" sqref="F9"/>
    </sheetView>
  </sheetViews>
  <sheetFormatPr defaultRowHeight="15" x14ac:dyDescent="0.25"/>
  <cols>
    <col min="1" max="1" width="17.140625" customWidth="1"/>
    <col min="2" max="2" width="42" customWidth="1"/>
    <col min="3" max="3" width="10.28515625" bestFit="1" customWidth="1"/>
    <col min="8" max="8" width="9.85546875" customWidth="1"/>
  </cols>
  <sheetData>
    <row r="1" spans="1:8" ht="27" thickBot="1" x14ac:dyDescent="0.45">
      <c r="A1" s="3"/>
      <c r="B1" s="3"/>
      <c r="C1" s="3"/>
      <c r="D1" s="3"/>
      <c r="E1" s="3"/>
      <c r="F1" s="3"/>
      <c r="G1" s="3"/>
    </row>
    <row r="2" spans="1:8" ht="90.75" customHeight="1" thickBot="1" x14ac:dyDescent="0.45">
      <c r="A2" s="64"/>
      <c r="B2" s="65"/>
      <c r="C2" s="65"/>
      <c r="D2" s="65"/>
      <c r="E2" s="65"/>
      <c r="F2" s="65"/>
      <c r="G2" s="65"/>
      <c r="H2" s="66"/>
    </row>
    <row r="3" spans="1:8" ht="15.75" thickBot="1" x14ac:dyDescent="0.3">
      <c r="G3" s="1"/>
    </row>
    <row r="4" spans="1:8" ht="21.75" thickBot="1" x14ac:dyDescent="0.3">
      <c r="A4" s="71" t="s">
        <v>1</v>
      </c>
      <c r="B4" s="73" t="s">
        <v>2</v>
      </c>
      <c r="C4" s="68" t="s">
        <v>19</v>
      </c>
      <c r="D4" s="69"/>
      <c r="E4" s="69"/>
      <c r="F4" s="69"/>
      <c r="G4" s="70"/>
    </row>
    <row r="5" spans="1:8" ht="271.5" customHeight="1" thickBot="1" x14ac:dyDescent="0.3">
      <c r="A5" s="72"/>
      <c r="B5" s="74"/>
      <c r="C5" s="24" t="s">
        <v>28</v>
      </c>
      <c r="D5" s="14" t="s">
        <v>29</v>
      </c>
      <c r="E5" s="24" t="s">
        <v>30</v>
      </c>
      <c r="F5" s="9" t="s">
        <v>31</v>
      </c>
      <c r="G5" s="14" t="s">
        <v>32</v>
      </c>
      <c r="H5" s="43" t="s">
        <v>47</v>
      </c>
    </row>
    <row r="6" spans="1:8" ht="26.25" x14ac:dyDescent="0.4">
      <c r="A6" s="67" t="s">
        <v>48</v>
      </c>
      <c r="B6" s="25" t="s">
        <v>49</v>
      </c>
      <c r="C6" s="42">
        <v>1</v>
      </c>
      <c r="D6" s="42">
        <v>0.6</v>
      </c>
      <c r="E6" s="42" t="s">
        <v>54</v>
      </c>
      <c r="F6" s="42">
        <v>0.5</v>
      </c>
      <c r="G6" s="42" t="s">
        <v>54</v>
      </c>
      <c r="H6" s="42">
        <v>0.5</v>
      </c>
    </row>
    <row r="7" spans="1:8" ht="26.25" x14ac:dyDescent="0.4">
      <c r="A7" s="67"/>
      <c r="B7" s="25" t="s">
        <v>53</v>
      </c>
      <c r="C7" s="42">
        <v>1</v>
      </c>
      <c r="D7" s="42">
        <v>0.6</v>
      </c>
      <c r="E7" s="42" t="s">
        <v>54</v>
      </c>
      <c r="F7" s="42">
        <v>0.5</v>
      </c>
      <c r="G7" s="42" t="s">
        <v>54</v>
      </c>
      <c r="H7" s="42">
        <v>0.5</v>
      </c>
    </row>
    <row r="8" spans="1:8" ht="26.25" x14ac:dyDescent="0.4">
      <c r="A8" s="67"/>
      <c r="B8" s="25" t="s">
        <v>50</v>
      </c>
      <c r="C8" s="42">
        <v>1</v>
      </c>
      <c r="D8" s="42">
        <v>0.6</v>
      </c>
      <c r="E8" s="42" t="s">
        <v>54</v>
      </c>
      <c r="F8" s="42">
        <v>0.5</v>
      </c>
      <c r="G8" s="42" t="s">
        <v>54</v>
      </c>
      <c r="H8" s="42">
        <v>0.5</v>
      </c>
    </row>
    <row r="9" spans="1:8" ht="26.25" x14ac:dyDescent="0.4">
      <c r="A9" s="67"/>
      <c r="B9" s="25" t="s">
        <v>51</v>
      </c>
      <c r="C9" s="42">
        <v>1</v>
      </c>
      <c r="D9" s="42">
        <v>0.6</v>
      </c>
      <c r="E9" s="42" t="s">
        <v>54</v>
      </c>
      <c r="F9" s="42">
        <v>0.5</v>
      </c>
      <c r="G9" s="42" t="s">
        <v>54</v>
      </c>
      <c r="H9" s="42">
        <v>0.5</v>
      </c>
    </row>
    <row r="10" spans="1:8" ht="26.25" x14ac:dyDescent="0.4">
      <c r="A10" s="67"/>
      <c r="B10" s="41"/>
      <c r="C10" s="42"/>
      <c r="D10" s="42"/>
      <c r="E10" s="42"/>
      <c r="F10" s="42"/>
      <c r="G10" s="42"/>
      <c r="H10" s="42"/>
    </row>
    <row r="11" spans="1:8" ht="26.25" x14ac:dyDescent="0.4">
      <c r="A11" s="67"/>
      <c r="B11" s="41"/>
      <c r="C11" s="42"/>
      <c r="D11" s="42"/>
      <c r="E11" s="42"/>
      <c r="F11" s="42"/>
      <c r="G11" s="42"/>
      <c r="H11" s="42"/>
    </row>
    <row r="12" spans="1:8" ht="26.25" x14ac:dyDescent="0.4">
      <c r="A12" s="41"/>
      <c r="B12" s="41"/>
      <c r="C12" s="42"/>
      <c r="D12" s="42"/>
      <c r="E12" s="42"/>
      <c r="F12" s="42"/>
      <c r="G12" s="42"/>
      <c r="H12" s="42"/>
    </row>
    <row r="13" spans="1:8" ht="26.25" x14ac:dyDescent="0.4">
      <c r="A13" s="67" t="s">
        <v>0</v>
      </c>
      <c r="B13" s="41"/>
      <c r="C13" s="42"/>
      <c r="D13" s="42"/>
      <c r="E13" s="42"/>
      <c r="F13" s="42"/>
      <c r="G13" s="42"/>
      <c r="H13" s="42"/>
    </row>
    <row r="14" spans="1:8" ht="26.25" x14ac:dyDescent="0.4">
      <c r="A14" s="67"/>
      <c r="B14" s="41"/>
      <c r="C14" s="42"/>
      <c r="D14" s="42"/>
      <c r="E14" s="42"/>
      <c r="F14" s="42"/>
      <c r="G14" s="42"/>
      <c r="H14" s="42"/>
    </row>
    <row r="15" spans="1:8" ht="26.25" x14ac:dyDescent="0.4">
      <c r="A15" s="67"/>
      <c r="B15" s="41"/>
      <c r="C15" s="42"/>
      <c r="D15" s="42"/>
      <c r="E15" s="42"/>
      <c r="F15" s="42"/>
      <c r="G15" s="42"/>
      <c r="H15" s="42"/>
    </row>
    <row r="16" spans="1:8" ht="26.25" x14ac:dyDescent="0.4">
      <c r="A16" s="67"/>
      <c r="B16" s="41"/>
      <c r="C16" s="42"/>
      <c r="D16" s="42"/>
      <c r="E16" s="42"/>
      <c r="F16" s="42"/>
      <c r="G16" s="42"/>
      <c r="H16" s="42"/>
    </row>
    <row r="17" spans="1:8" ht="26.25" x14ac:dyDescent="0.4">
      <c r="A17" s="67"/>
      <c r="B17" s="41"/>
      <c r="C17" s="42"/>
      <c r="D17" s="42"/>
      <c r="E17" s="42"/>
      <c r="F17" s="42"/>
      <c r="G17" s="42"/>
      <c r="H17" s="42"/>
    </row>
    <row r="18" spans="1:8" ht="26.25" x14ac:dyDescent="0.4">
      <c r="A18" s="67"/>
      <c r="B18" s="41"/>
      <c r="C18" s="42"/>
      <c r="D18" s="42"/>
      <c r="E18" s="42"/>
      <c r="F18" s="42"/>
      <c r="G18" s="42"/>
      <c r="H18" s="42"/>
    </row>
  </sheetData>
  <mergeCells count="6">
    <mergeCell ref="A2:H2"/>
    <mergeCell ref="A13:A18"/>
    <mergeCell ref="A4:A5"/>
    <mergeCell ref="B4:B5"/>
    <mergeCell ref="C4:G4"/>
    <mergeCell ref="A6:A11"/>
  </mergeCells>
  <pageMargins left="1" right="1" top="1" bottom="1" header="0.5" footer="0.5"/>
  <pageSetup scale="67" fitToWidth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rightToLeft="1" zoomScale="55" zoomScaleNormal="55" workbookViewId="0">
      <selection activeCell="O42" sqref="O42"/>
    </sheetView>
  </sheetViews>
  <sheetFormatPr defaultRowHeight="15" x14ac:dyDescent="0.25"/>
  <sheetData/>
  <pageMargins left="0.7" right="0.7" top="0.75" bottom="0.75" header="0.3" footer="0.3"/>
  <pageSetup scale="71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rightToLeft="1" zoomScale="80" zoomScaleNormal="80" workbookViewId="0">
      <selection activeCell="C7" sqref="C7"/>
    </sheetView>
  </sheetViews>
  <sheetFormatPr defaultRowHeight="15" x14ac:dyDescent="0.25"/>
  <cols>
    <col min="1" max="1" width="23.140625" customWidth="1"/>
    <col min="2" max="2" width="46.85546875" customWidth="1"/>
    <col min="3" max="3" width="19.140625" customWidth="1"/>
    <col min="4" max="4" width="19.42578125" customWidth="1"/>
  </cols>
  <sheetData>
    <row r="1" spans="1:7" ht="12" customHeight="1" thickBot="1" x14ac:dyDescent="0.45">
      <c r="A1" s="3"/>
      <c r="B1" s="3"/>
      <c r="C1" s="3"/>
      <c r="D1" s="3"/>
      <c r="E1" s="3"/>
      <c r="F1" s="3"/>
      <c r="G1" s="3"/>
    </row>
    <row r="2" spans="1:7" ht="39.75" customHeight="1" thickBot="1" x14ac:dyDescent="0.45">
      <c r="A2" s="64"/>
      <c r="B2" s="65"/>
      <c r="C2" s="65"/>
      <c r="D2" s="65"/>
      <c r="E2" s="65"/>
      <c r="F2" s="65"/>
      <c r="G2" s="66"/>
    </row>
    <row r="3" spans="1:7" ht="15.75" thickBot="1" x14ac:dyDescent="0.3">
      <c r="G3" s="1"/>
    </row>
    <row r="4" spans="1:7" ht="21" x14ac:dyDescent="0.25">
      <c r="A4" s="71" t="s">
        <v>1</v>
      </c>
      <c r="B4" s="75" t="s">
        <v>2</v>
      </c>
      <c r="C4" s="79" t="s">
        <v>44</v>
      </c>
      <c r="D4" s="77" t="s">
        <v>45</v>
      </c>
      <c r="F4" s="13"/>
      <c r="G4" s="13"/>
    </row>
    <row r="5" spans="1:7" ht="65.25" customHeight="1" thickBot="1" x14ac:dyDescent="0.3">
      <c r="A5" s="72"/>
      <c r="B5" s="76"/>
      <c r="C5" s="80"/>
      <c r="D5" s="78"/>
    </row>
    <row r="6" spans="1:7" ht="26.25" x14ac:dyDescent="0.4">
      <c r="A6" s="67" t="s">
        <v>48</v>
      </c>
      <c r="B6" s="25" t="s">
        <v>49</v>
      </c>
      <c r="C6" s="42">
        <v>0.7</v>
      </c>
      <c r="D6" s="44">
        <v>0.1</v>
      </c>
    </row>
    <row r="7" spans="1:7" ht="26.25" x14ac:dyDescent="0.4">
      <c r="A7" s="67"/>
      <c r="B7" s="25" t="s">
        <v>53</v>
      </c>
      <c r="C7" s="42">
        <v>0.7</v>
      </c>
      <c r="D7" s="44">
        <v>0.1</v>
      </c>
    </row>
    <row r="8" spans="1:7" ht="26.25" x14ac:dyDescent="0.4">
      <c r="A8" s="67"/>
      <c r="B8" s="25" t="s">
        <v>50</v>
      </c>
      <c r="C8" s="42">
        <v>0.7</v>
      </c>
      <c r="D8" s="44">
        <v>0.1</v>
      </c>
    </row>
    <row r="9" spans="1:7" ht="26.25" x14ac:dyDescent="0.4">
      <c r="A9" s="67"/>
      <c r="B9" s="25" t="s">
        <v>51</v>
      </c>
      <c r="C9" s="42">
        <v>0.7</v>
      </c>
      <c r="D9" s="44">
        <v>0.1</v>
      </c>
    </row>
    <row r="10" spans="1:7" ht="26.25" x14ac:dyDescent="0.4">
      <c r="A10" s="67"/>
      <c r="B10" s="41"/>
      <c r="C10" s="42"/>
      <c r="D10" s="44"/>
    </row>
    <row r="11" spans="1:7" ht="26.25" x14ac:dyDescent="0.4">
      <c r="A11" s="67"/>
      <c r="B11" s="41"/>
      <c r="C11" s="42"/>
      <c r="D11" s="44"/>
    </row>
    <row r="12" spans="1:7" ht="26.25" x14ac:dyDescent="0.4">
      <c r="A12" s="41"/>
      <c r="B12" s="41"/>
      <c r="C12" s="42"/>
      <c r="D12" s="44"/>
    </row>
    <row r="13" spans="1:7" ht="26.25" x14ac:dyDescent="0.4">
      <c r="A13" s="67" t="s">
        <v>0</v>
      </c>
      <c r="B13" s="41"/>
      <c r="C13" s="42"/>
      <c r="D13" s="44"/>
    </row>
    <row r="14" spans="1:7" ht="26.25" x14ac:dyDescent="0.4">
      <c r="A14" s="67"/>
      <c r="B14" s="41"/>
      <c r="C14" s="42"/>
      <c r="D14" s="44"/>
    </row>
    <row r="15" spans="1:7" ht="26.25" x14ac:dyDescent="0.4">
      <c r="A15" s="67"/>
      <c r="B15" s="41"/>
      <c r="C15" s="42"/>
      <c r="D15" s="44"/>
    </row>
    <row r="16" spans="1:7" ht="26.25" x14ac:dyDescent="0.4">
      <c r="A16" s="67"/>
      <c r="B16" s="41"/>
      <c r="C16" s="42"/>
      <c r="D16" s="44"/>
    </row>
    <row r="17" spans="1:4" ht="26.25" x14ac:dyDescent="0.4">
      <c r="A17" s="67"/>
      <c r="B17" s="41"/>
      <c r="C17" s="42"/>
      <c r="D17" s="44"/>
    </row>
    <row r="18" spans="1:4" ht="26.25" x14ac:dyDescent="0.4">
      <c r="A18" s="67"/>
      <c r="B18" s="41"/>
      <c r="C18" s="42"/>
      <c r="D18" s="44"/>
    </row>
  </sheetData>
  <mergeCells count="7">
    <mergeCell ref="A2:G2"/>
    <mergeCell ref="A4:A5"/>
    <mergeCell ref="B4:B5"/>
    <mergeCell ref="A6:A11"/>
    <mergeCell ref="A13:A18"/>
    <mergeCell ref="D4:D5"/>
    <mergeCell ref="C4:C5"/>
  </mergeCells>
  <pageMargins left="1" right="1" top="1" bottom="1" header="0.5" footer="0.5"/>
  <pageSetup scale="65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9"/>
  <sheetViews>
    <sheetView rightToLeft="1" zoomScale="60" zoomScaleNormal="60" workbookViewId="0">
      <selection activeCell="N4" sqref="N4"/>
    </sheetView>
  </sheetViews>
  <sheetFormatPr defaultColWidth="9" defaultRowHeight="15" x14ac:dyDescent="0.25"/>
  <cols>
    <col min="1" max="1" width="14.5703125" style="26" customWidth="1"/>
    <col min="2" max="2" width="45.42578125" style="26" customWidth="1"/>
    <col min="3" max="3" width="12.42578125" style="26" customWidth="1"/>
    <col min="4" max="4" width="10.42578125" style="26" customWidth="1"/>
    <col min="5" max="5" width="13.28515625" style="26" customWidth="1"/>
    <col min="6" max="6" width="10.7109375" style="26" bestFit="1" customWidth="1"/>
    <col min="7" max="16384" width="9" style="26"/>
  </cols>
  <sheetData>
    <row r="1" spans="1:31" ht="14.25" customHeight="1" thickBot="1" x14ac:dyDescent="0.4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31" ht="75" customHeight="1" thickBot="1" x14ac:dyDescent="0.45">
      <c r="A2" s="45"/>
      <c r="B2" s="49"/>
      <c r="C2" s="49"/>
      <c r="D2" s="49"/>
      <c r="E2" s="49"/>
      <c r="F2" s="49"/>
      <c r="G2" s="49"/>
      <c r="H2" s="49"/>
      <c r="I2" s="49"/>
      <c r="J2" s="49"/>
      <c r="K2" s="49"/>
      <c r="L2" s="50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46"/>
    </row>
    <row r="3" spans="1:31" ht="15.75" thickBot="1" x14ac:dyDescent="0.3">
      <c r="G3" s="34"/>
    </row>
    <row r="4" spans="1:31" ht="158.25" thickBot="1" x14ac:dyDescent="0.3">
      <c r="A4" s="35" t="s">
        <v>1</v>
      </c>
      <c r="B4" s="36" t="s">
        <v>2</v>
      </c>
      <c r="C4" s="36" t="s">
        <v>3</v>
      </c>
      <c r="D4" s="36" t="s">
        <v>5</v>
      </c>
      <c r="E4" s="36" t="s">
        <v>4</v>
      </c>
      <c r="F4" s="36" t="s">
        <v>6</v>
      </c>
      <c r="G4" s="34"/>
    </row>
    <row r="5" spans="1:31" ht="26.25" x14ac:dyDescent="0.4">
      <c r="A5" s="47" t="s">
        <v>48</v>
      </c>
      <c r="B5" s="25" t="s">
        <v>49</v>
      </c>
      <c r="C5" s="30">
        <v>21</v>
      </c>
      <c r="D5" s="30">
        <v>1</v>
      </c>
      <c r="E5" s="28">
        <f>C5-D5</f>
        <v>20</v>
      </c>
      <c r="F5" s="29">
        <f>((E5)/C5)</f>
        <v>0.95238095238095233</v>
      </c>
      <c r="G5" s="34"/>
    </row>
    <row r="6" spans="1:31" ht="26.25" x14ac:dyDescent="0.4">
      <c r="A6" s="48"/>
      <c r="B6" s="25" t="s">
        <v>53</v>
      </c>
      <c r="C6" s="30">
        <v>32</v>
      </c>
      <c r="D6" s="30">
        <v>9</v>
      </c>
      <c r="E6" s="28">
        <f t="shared" ref="E6:E8" si="0">C6-D6</f>
        <v>23</v>
      </c>
      <c r="F6" s="29">
        <f t="shared" ref="F6:F8" si="1">((E6)/C6)</f>
        <v>0.71875</v>
      </c>
      <c r="G6" s="34"/>
    </row>
    <row r="7" spans="1:31" ht="26.25" x14ac:dyDescent="0.4">
      <c r="A7" s="48"/>
      <c r="B7" s="25" t="s">
        <v>50</v>
      </c>
      <c r="C7" s="30">
        <v>22</v>
      </c>
      <c r="D7" s="30">
        <v>6</v>
      </c>
      <c r="E7" s="28">
        <f t="shared" si="0"/>
        <v>16</v>
      </c>
      <c r="F7" s="29">
        <f t="shared" si="1"/>
        <v>0.72727272727272729</v>
      </c>
      <c r="G7" s="34"/>
    </row>
    <row r="8" spans="1:31" ht="26.25" x14ac:dyDescent="0.4">
      <c r="A8" s="48"/>
      <c r="B8" s="25" t="s">
        <v>51</v>
      </c>
      <c r="C8" s="30">
        <v>29</v>
      </c>
      <c r="D8" s="30">
        <v>8</v>
      </c>
      <c r="E8" s="28">
        <f t="shared" si="0"/>
        <v>21</v>
      </c>
      <c r="F8" s="29">
        <f t="shared" si="1"/>
        <v>0.72413793103448276</v>
      </c>
      <c r="G8" s="34"/>
    </row>
    <row r="9" spans="1:31" x14ac:dyDescent="0.25">
      <c r="F9" s="27"/>
      <c r="G9" s="34"/>
    </row>
    <row r="10" spans="1:31" x14ac:dyDescent="0.25">
      <c r="F10" s="27"/>
      <c r="G10" s="34"/>
    </row>
    <row r="11" spans="1:31" x14ac:dyDescent="0.25">
      <c r="F11" s="27"/>
      <c r="G11" s="34"/>
    </row>
    <row r="12" spans="1:31" x14ac:dyDescent="0.25">
      <c r="F12" s="27"/>
      <c r="G12" s="34"/>
    </row>
    <row r="13" spans="1:31" x14ac:dyDescent="0.25">
      <c r="F13" s="27"/>
      <c r="G13" s="34"/>
    </row>
    <row r="14" spans="1:31" x14ac:dyDescent="0.25">
      <c r="F14" s="27"/>
      <c r="G14" s="34"/>
    </row>
    <row r="15" spans="1:31" x14ac:dyDescent="0.25">
      <c r="F15" s="27"/>
      <c r="G15" s="34"/>
    </row>
    <row r="16" spans="1:31" x14ac:dyDescent="0.25">
      <c r="F16" s="27"/>
      <c r="G16" s="34"/>
    </row>
    <row r="17" spans="6:7" x14ac:dyDescent="0.25">
      <c r="F17" s="27"/>
      <c r="G17" s="34"/>
    </row>
    <row r="18" spans="6:7" x14ac:dyDescent="0.25">
      <c r="F18" s="27"/>
      <c r="G18" s="34"/>
    </row>
    <row r="19" spans="6:7" x14ac:dyDescent="0.25">
      <c r="F19" s="27"/>
      <c r="G19" s="34"/>
    </row>
    <row r="20" spans="6:7" x14ac:dyDescent="0.25">
      <c r="F20" s="27"/>
      <c r="G20" s="34"/>
    </row>
    <row r="21" spans="6:7" x14ac:dyDescent="0.25">
      <c r="F21" s="27"/>
      <c r="G21" s="34"/>
    </row>
    <row r="22" spans="6:7" x14ac:dyDescent="0.25">
      <c r="F22" s="27"/>
      <c r="G22" s="34"/>
    </row>
    <row r="23" spans="6:7" x14ac:dyDescent="0.25">
      <c r="F23" s="27"/>
      <c r="G23" s="34"/>
    </row>
    <row r="24" spans="6:7" x14ac:dyDescent="0.25">
      <c r="F24" s="27"/>
      <c r="G24" s="34"/>
    </row>
    <row r="25" spans="6:7" x14ac:dyDescent="0.25">
      <c r="F25" s="27"/>
      <c r="G25" s="34"/>
    </row>
    <row r="26" spans="6:7" x14ac:dyDescent="0.25">
      <c r="F26" s="27"/>
      <c r="G26" s="34"/>
    </row>
    <row r="27" spans="6:7" x14ac:dyDescent="0.25">
      <c r="F27" s="27"/>
      <c r="G27" s="34"/>
    </row>
    <row r="28" spans="6:7" x14ac:dyDescent="0.25">
      <c r="F28" s="27"/>
      <c r="G28" s="34"/>
    </row>
    <row r="29" spans="6:7" x14ac:dyDescent="0.25">
      <c r="F29" s="27"/>
      <c r="G29" s="34"/>
    </row>
    <row r="39" spans="12:12" x14ac:dyDescent="0.25">
      <c r="L39" s="26" t="s">
        <v>46</v>
      </c>
    </row>
  </sheetData>
  <mergeCells count="2">
    <mergeCell ref="A5:A8"/>
    <mergeCell ref="B2:L2"/>
  </mergeCells>
  <pageMargins left="1" right="1" top="1" bottom="1" header="0.5" footer="0.5"/>
  <pageSetup paperSize="9" scale="36" fitToWidth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rightToLeft="1" topLeftCell="A2" workbookViewId="0">
      <selection activeCell="N35" sqref="N35"/>
    </sheetView>
  </sheetViews>
  <sheetFormatPr defaultRowHeight="15" x14ac:dyDescent="0.25"/>
  <sheetData/>
  <pageMargins left="0.7" right="0.7" top="0.75" bottom="0.75" header="0.3" footer="0.3"/>
  <pageSetup scale="7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rightToLeft="1" topLeftCell="A15" workbookViewId="0">
      <selection activeCell="J17" sqref="J17"/>
    </sheetView>
  </sheetViews>
  <sheetFormatPr defaultColWidth="9" defaultRowHeight="15" x14ac:dyDescent="0.25"/>
  <cols>
    <col min="1" max="16384" width="9" style="26"/>
  </cols>
  <sheetData/>
  <pageMargins left="0.7" right="0.7" top="0.75" bottom="0.75" header="0.3" footer="0.3"/>
  <pageSetup scale="71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0"/>
  <sheetViews>
    <sheetView rightToLeft="1" topLeftCell="D1" zoomScale="70" zoomScaleNormal="70" workbookViewId="0">
      <selection activeCell="A2" sqref="A2:AB2"/>
    </sheetView>
  </sheetViews>
  <sheetFormatPr defaultColWidth="9" defaultRowHeight="15" x14ac:dyDescent="0.25"/>
  <cols>
    <col min="1" max="1" width="17.7109375" style="26" customWidth="1"/>
    <col min="2" max="2" width="41.5703125" style="26" customWidth="1"/>
    <col min="3" max="5" width="10.140625" style="26" customWidth="1"/>
    <col min="6" max="6" width="9.85546875" style="26" customWidth="1"/>
    <col min="7" max="8" width="9" style="26"/>
    <col min="9" max="9" width="9" style="26" customWidth="1"/>
    <col min="10" max="16384" width="9" style="26"/>
  </cols>
  <sheetData>
    <row r="1" spans="1:29" ht="14.25" customHeight="1" thickBot="1" x14ac:dyDescent="0.4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29" ht="67.5" customHeight="1" thickBot="1" x14ac:dyDescent="0.45">
      <c r="A2" s="51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52"/>
      <c r="AC2" s="33"/>
    </row>
    <row r="3" spans="1:29" ht="15.75" thickBot="1" x14ac:dyDescent="0.3"/>
    <row r="4" spans="1:29" ht="210.75" thickBot="1" x14ac:dyDescent="0.3">
      <c r="A4" s="35" t="s">
        <v>1</v>
      </c>
      <c r="B4" s="36" t="s">
        <v>2</v>
      </c>
      <c r="C4" s="36" t="s">
        <v>3</v>
      </c>
      <c r="D4" s="36" t="s">
        <v>7</v>
      </c>
      <c r="E4" s="36" t="s">
        <v>8</v>
      </c>
      <c r="F4" s="36" t="s">
        <v>17</v>
      </c>
    </row>
    <row r="5" spans="1:29" ht="26.25" x14ac:dyDescent="0.4">
      <c r="A5" s="81" t="s">
        <v>52</v>
      </c>
      <c r="B5" s="82" t="s">
        <v>49</v>
      </c>
      <c r="C5" s="83">
        <v>21</v>
      </c>
      <c r="D5" s="83">
        <v>0</v>
      </c>
      <c r="E5" s="84">
        <v>0</v>
      </c>
      <c r="F5" s="85">
        <f>E5/C5</f>
        <v>0</v>
      </c>
      <c r="I5" s="37"/>
    </row>
    <row r="6" spans="1:29" ht="26.25" x14ac:dyDescent="0.4">
      <c r="A6" s="86"/>
      <c r="B6" s="82" t="s">
        <v>53</v>
      </c>
      <c r="C6" s="83">
        <v>32</v>
      </c>
      <c r="D6" s="83">
        <v>5</v>
      </c>
      <c r="E6" s="84">
        <v>2</v>
      </c>
      <c r="F6" s="85">
        <f t="shared" ref="F6:F8" si="0">E6/C6</f>
        <v>6.25E-2</v>
      </c>
    </row>
    <row r="7" spans="1:29" ht="26.25" x14ac:dyDescent="0.4">
      <c r="A7" s="86"/>
      <c r="B7" s="82" t="s">
        <v>50</v>
      </c>
      <c r="C7" s="83">
        <v>22</v>
      </c>
      <c r="D7" s="83">
        <v>0</v>
      </c>
      <c r="E7" s="84">
        <v>0</v>
      </c>
      <c r="F7" s="85">
        <f t="shared" si="0"/>
        <v>0</v>
      </c>
      <c r="I7" s="37"/>
    </row>
    <row r="8" spans="1:29" ht="27" thickBot="1" x14ac:dyDescent="0.45">
      <c r="A8" s="87"/>
      <c r="B8" s="88" t="s">
        <v>51</v>
      </c>
      <c r="C8" s="89">
        <v>29</v>
      </c>
      <c r="D8" s="89">
        <v>5</v>
      </c>
      <c r="E8" s="90">
        <v>5</v>
      </c>
      <c r="F8" s="91">
        <f t="shared" si="0"/>
        <v>0.17241379310344829</v>
      </c>
    </row>
    <row r="9" spans="1:29" x14ac:dyDescent="0.25">
      <c r="F9" s="27"/>
    </row>
    <row r="10" spans="1:29" x14ac:dyDescent="0.25">
      <c r="F10" s="27"/>
    </row>
    <row r="11" spans="1:29" x14ac:dyDescent="0.25">
      <c r="F11" s="27"/>
    </row>
    <row r="12" spans="1:29" x14ac:dyDescent="0.25">
      <c r="F12" s="27"/>
    </row>
    <row r="13" spans="1:29" x14ac:dyDescent="0.25">
      <c r="F13" s="27"/>
    </row>
    <row r="14" spans="1:29" x14ac:dyDescent="0.25">
      <c r="F14" s="27"/>
    </row>
    <row r="15" spans="1:29" x14ac:dyDescent="0.25">
      <c r="F15" s="27"/>
    </row>
    <row r="16" spans="1:29" x14ac:dyDescent="0.25">
      <c r="F16" s="27"/>
    </row>
    <row r="17" spans="6:6" x14ac:dyDescent="0.25">
      <c r="F17" s="27"/>
    </row>
    <row r="18" spans="6:6" x14ac:dyDescent="0.25">
      <c r="F18" s="27"/>
    </row>
    <row r="19" spans="6:6" x14ac:dyDescent="0.25">
      <c r="F19" s="27"/>
    </row>
    <row r="20" spans="6:6" x14ac:dyDescent="0.25">
      <c r="F20" s="27"/>
    </row>
    <row r="21" spans="6:6" x14ac:dyDescent="0.25">
      <c r="F21" s="27"/>
    </row>
    <row r="22" spans="6:6" x14ac:dyDescent="0.25">
      <c r="F22" s="27"/>
    </row>
    <row r="23" spans="6:6" x14ac:dyDescent="0.25">
      <c r="F23" s="27"/>
    </row>
    <row r="24" spans="6:6" x14ac:dyDescent="0.25">
      <c r="F24" s="27"/>
    </row>
    <row r="25" spans="6:6" x14ac:dyDescent="0.25">
      <c r="F25" s="27"/>
    </row>
    <row r="26" spans="6:6" x14ac:dyDescent="0.25">
      <c r="F26" s="27"/>
    </row>
    <row r="27" spans="6:6" x14ac:dyDescent="0.25">
      <c r="F27" s="27"/>
    </row>
    <row r="28" spans="6:6" x14ac:dyDescent="0.25">
      <c r="F28" s="27"/>
    </row>
    <row r="29" spans="6:6" x14ac:dyDescent="0.25">
      <c r="F29" s="27"/>
    </row>
    <row r="30" spans="6:6" x14ac:dyDescent="0.25">
      <c r="F30" s="27"/>
    </row>
    <row r="31" spans="6:6" x14ac:dyDescent="0.25">
      <c r="F31" s="27"/>
    </row>
    <row r="32" spans="6:6" x14ac:dyDescent="0.25">
      <c r="F32" s="27"/>
    </row>
    <row r="33" spans="6:6" x14ac:dyDescent="0.25">
      <c r="F33" s="27"/>
    </row>
    <row r="34" spans="6:6" x14ac:dyDescent="0.25">
      <c r="F34" s="27"/>
    </row>
    <row r="35" spans="6:6" x14ac:dyDescent="0.25">
      <c r="F35" s="27"/>
    </row>
    <row r="36" spans="6:6" x14ac:dyDescent="0.25">
      <c r="F36" s="27"/>
    </row>
    <row r="37" spans="6:6" x14ac:dyDescent="0.25">
      <c r="F37" s="27"/>
    </row>
    <row r="38" spans="6:6" x14ac:dyDescent="0.25">
      <c r="F38" s="27"/>
    </row>
    <row r="39" spans="6:6" x14ac:dyDescent="0.25">
      <c r="F39" s="27"/>
    </row>
    <row r="40" spans="6:6" x14ac:dyDescent="0.25">
      <c r="F40" s="27"/>
    </row>
    <row r="41" spans="6:6" x14ac:dyDescent="0.25">
      <c r="F41" s="27"/>
    </row>
    <row r="42" spans="6:6" x14ac:dyDescent="0.25">
      <c r="F42" s="27"/>
    </row>
    <row r="43" spans="6:6" x14ac:dyDescent="0.25">
      <c r="F43" s="27"/>
    </row>
    <row r="44" spans="6:6" x14ac:dyDescent="0.25">
      <c r="F44" s="27"/>
    </row>
    <row r="45" spans="6:6" x14ac:dyDescent="0.25">
      <c r="F45" s="27"/>
    </row>
    <row r="46" spans="6:6" x14ac:dyDescent="0.25">
      <c r="F46" s="27"/>
    </row>
    <row r="47" spans="6:6" x14ac:dyDescent="0.25">
      <c r="F47" s="27"/>
    </row>
    <row r="48" spans="6:6" x14ac:dyDescent="0.25">
      <c r="F48" s="27"/>
    </row>
    <row r="49" spans="6:6" x14ac:dyDescent="0.25">
      <c r="F49" s="27"/>
    </row>
    <row r="50" spans="6:6" x14ac:dyDescent="0.25">
      <c r="F50" s="27"/>
    </row>
    <row r="51" spans="6:6" x14ac:dyDescent="0.25">
      <c r="F51" s="27"/>
    </row>
    <row r="52" spans="6:6" x14ac:dyDescent="0.25">
      <c r="F52" s="27"/>
    </row>
    <row r="53" spans="6:6" x14ac:dyDescent="0.25">
      <c r="F53" s="27"/>
    </row>
    <row r="54" spans="6:6" x14ac:dyDescent="0.25">
      <c r="F54" s="27"/>
    </row>
    <row r="55" spans="6:6" x14ac:dyDescent="0.25">
      <c r="F55" s="27"/>
    </row>
    <row r="56" spans="6:6" x14ac:dyDescent="0.25">
      <c r="F56" s="27"/>
    </row>
    <row r="57" spans="6:6" x14ac:dyDescent="0.25">
      <c r="F57" s="27"/>
    </row>
    <row r="58" spans="6:6" x14ac:dyDescent="0.25">
      <c r="F58" s="27"/>
    </row>
    <row r="59" spans="6:6" x14ac:dyDescent="0.25">
      <c r="F59" s="27"/>
    </row>
    <row r="60" spans="6:6" x14ac:dyDescent="0.25">
      <c r="F60" s="27"/>
    </row>
    <row r="61" spans="6:6" x14ac:dyDescent="0.25">
      <c r="F61" s="27"/>
    </row>
    <row r="62" spans="6:6" x14ac:dyDescent="0.25">
      <c r="F62" s="27"/>
    </row>
    <row r="63" spans="6:6" x14ac:dyDescent="0.25">
      <c r="F63" s="27"/>
    </row>
    <row r="64" spans="6:6" x14ac:dyDescent="0.25">
      <c r="F64" s="27"/>
    </row>
    <row r="65" spans="6:6" x14ac:dyDescent="0.25">
      <c r="F65" s="27"/>
    </row>
    <row r="66" spans="6:6" x14ac:dyDescent="0.25">
      <c r="F66" s="27"/>
    </row>
    <row r="67" spans="6:6" x14ac:dyDescent="0.25">
      <c r="F67" s="27"/>
    </row>
    <row r="68" spans="6:6" x14ac:dyDescent="0.25">
      <c r="F68" s="27"/>
    </row>
    <row r="69" spans="6:6" x14ac:dyDescent="0.25">
      <c r="F69" s="27"/>
    </row>
    <row r="70" spans="6:6" x14ac:dyDescent="0.25">
      <c r="F70" s="27"/>
    </row>
    <row r="71" spans="6:6" x14ac:dyDescent="0.25">
      <c r="F71" s="27"/>
    </row>
    <row r="72" spans="6:6" x14ac:dyDescent="0.25">
      <c r="F72" s="27"/>
    </row>
    <row r="73" spans="6:6" x14ac:dyDescent="0.25">
      <c r="F73" s="27"/>
    </row>
    <row r="74" spans="6:6" x14ac:dyDescent="0.25">
      <c r="F74" s="27"/>
    </row>
    <row r="75" spans="6:6" x14ac:dyDescent="0.25">
      <c r="F75" s="27"/>
    </row>
    <row r="76" spans="6:6" x14ac:dyDescent="0.25">
      <c r="F76" s="27"/>
    </row>
    <row r="77" spans="6:6" x14ac:dyDescent="0.25">
      <c r="F77" s="27"/>
    </row>
    <row r="78" spans="6:6" x14ac:dyDescent="0.25">
      <c r="F78" s="27"/>
    </row>
    <row r="79" spans="6:6" x14ac:dyDescent="0.25">
      <c r="F79" s="27"/>
    </row>
    <row r="80" spans="6:6" x14ac:dyDescent="0.25">
      <c r="F80" s="27"/>
    </row>
    <row r="81" spans="6:6" x14ac:dyDescent="0.25">
      <c r="F81" s="27"/>
    </row>
    <row r="82" spans="6:6" x14ac:dyDescent="0.25">
      <c r="F82" s="27"/>
    </row>
    <row r="83" spans="6:6" x14ac:dyDescent="0.25">
      <c r="F83" s="27"/>
    </row>
    <row r="84" spans="6:6" x14ac:dyDescent="0.25">
      <c r="F84" s="27"/>
    </row>
    <row r="85" spans="6:6" x14ac:dyDescent="0.25">
      <c r="F85" s="27"/>
    </row>
    <row r="86" spans="6:6" x14ac:dyDescent="0.25">
      <c r="F86" s="27"/>
    </row>
    <row r="87" spans="6:6" x14ac:dyDescent="0.25">
      <c r="F87" s="27"/>
    </row>
    <row r="88" spans="6:6" x14ac:dyDescent="0.25">
      <c r="F88" s="27"/>
    </row>
    <row r="89" spans="6:6" x14ac:dyDescent="0.25">
      <c r="F89" s="27"/>
    </row>
    <row r="90" spans="6:6" x14ac:dyDescent="0.25">
      <c r="F90" s="27"/>
    </row>
  </sheetData>
  <mergeCells count="2">
    <mergeCell ref="A5:A8"/>
    <mergeCell ref="A2:AB2"/>
  </mergeCells>
  <pageMargins left="1" right="1" top="1" bottom="1" header="0.5" footer="0.5"/>
  <pageSetup paperSize="9" scale="35" fitToWidth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7"/>
  <sheetViews>
    <sheetView rightToLeft="1" zoomScale="60" zoomScaleNormal="60" workbookViewId="0">
      <selection activeCell="P8" sqref="P8"/>
    </sheetView>
  </sheetViews>
  <sheetFormatPr defaultRowHeight="15" x14ac:dyDescent="0.25"/>
  <cols>
    <col min="1" max="1" width="22.7109375" customWidth="1"/>
    <col min="2" max="2" width="41.5703125" customWidth="1"/>
    <col min="3" max="3" width="12.42578125" customWidth="1"/>
    <col min="4" max="4" width="11.5703125" customWidth="1"/>
    <col min="5" max="5" width="14.140625" customWidth="1"/>
    <col min="6" max="7" width="11.5703125" customWidth="1"/>
    <col min="8" max="8" width="14.85546875" customWidth="1"/>
    <col min="9" max="9" width="11.85546875" customWidth="1"/>
    <col min="10" max="10" width="9.140625" bestFit="1" customWidth="1"/>
    <col min="11" max="12" width="11.42578125" customWidth="1"/>
    <col min="13" max="13" width="15.42578125" customWidth="1"/>
    <col min="14" max="14" width="12.42578125" style="2" customWidth="1"/>
    <col min="15" max="16" width="12.28515625" customWidth="1"/>
  </cols>
  <sheetData>
    <row r="1" spans="1:30" ht="14.25" customHeight="1" thickBot="1" x14ac:dyDescent="0.4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30" ht="60.75" customHeight="1" thickBot="1" x14ac:dyDescent="0.45">
      <c r="A2" s="64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6"/>
      <c r="Y2" s="3"/>
      <c r="Z2" s="3"/>
      <c r="AA2" s="3"/>
      <c r="AB2" s="3"/>
      <c r="AC2" s="3"/>
      <c r="AD2" s="5"/>
    </row>
    <row r="3" spans="1:30" ht="15.75" thickBot="1" x14ac:dyDescent="0.3">
      <c r="G3" s="1"/>
    </row>
    <row r="4" spans="1:30" ht="27" customHeight="1" thickBot="1" x14ac:dyDescent="0.3">
      <c r="A4" s="58" t="s">
        <v>1</v>
      </c>
      <c r="B4" s="56" t="s">
        <v>2</v>
      </c>
      <c r="C4" s="53" t="s">
        <v>12</v>
      </c>
      <c r="D4" s="54"/>
      <c r="E4" s="54"/>
      <c r="F4" s="54"/>
      <c r="G4" s="55"/>
      <c r="H4" s="53" t="s">
        <v>11</v>
      </c>
      <c r="I4" s="54"/>
      <c r="J4" s="54"/>
      <c r="K4" s="55"/>
      <c r="L4" s="62" t="s">
        <v>22</v>
      </c>
      <c r="M4" s="63"/>
      <c r="N4" s="56" t="s">
        <v>15</v>
      </c>
      <c r="O4" s="56" t="s">
        <v>16</v>
      </c>
      <c r="P4" s="60" t="s">
        <v>14</v>
      </c>
    </row>
    <row r="5" spans="1:30" ht="187.5" customHeight="1" thickBot="1" x14ac:dyDescent="0.3">
      <c r="A5" s="59"/>
      <c r="B5" s="57"/>
      <c r="C5" s="18" t="s">
        <v>23</v>
      </c>
      <c r="D5" s="18" t="s">
        <v>24</v>
      </c>
      <c r="E5" s="19" t="s">
        <v>25</v>
      </c>
      <c r="F5" s="18" t="s">
        <v>20</v>
      </c>
      <c r="G5" s="20" t="s">
        <v>9</v>
      </c>
      <c r="H5" s="18" t="s">
        <v>13</v>
      </c>
      <c r="I5" s="23" t="s">
        <v>40</v>
      </c>
      <c r="J5" s="19" t="s">
        <v>21</v>
      </c>
      <c r="K5" s="21" t="s">
        <v>10</v>
      </c>
      <c r="L5" s="17" t="s">
        <v>26</v>
      </c>
      <c r="M5" s="22" t="s">
        <v>27</v>
      </c>
      <c r="N5" s="57"/>
      <c r="O5" s="57"/>
      <c r="P5" s="61"/>
    </row>
    <row r="6" spans="1:30" ht="26.25" x14ac:dyDescent="0.4">
      <c r="A6" s="48" t="s">
        <v>48</v>
      </c>
      <c r="B6" s="25" t="s">
        <v>49</v>
      </c>
      <c r="C6" s="30">
        <v>0</v>
      </c>
      <c r="D6" s="30">
        <v>0</v>
      </c>
      <c r="E6" s="30">
        <v>0</v>
      </c>
      <c r="F6" s="39">
        <v>0</v>
      </c>
      <c r="G6" s="40">
        <v>0</v>
      </c>
      <c r="H6" s="40">
        <v>1</v>
      </c>
      <c r="I6" s="40">
        <v>0</v>
      </c>
      <c r="J6" s="40">
        <v>0</v>
      </c>
      <c r="K6" s="40">
        <v>0</v>
      </c>
      <c r="L6" s="40">
        <v>0</v>
      </c>
      <c r="M6" s="40">
        <v>0</v>
      </c>
      <c r="N6" s="38">
        <f>SUM(C6:M6)</f>
        <v>1</v>
      </c>
      <c r="O6" s="38">
        <v>11</v>
      </c>
      <c r="P6" s="32">
        <f>((O6-N6)/O6)</f>
        <v>0.90909090909090906</v>
      </c>
    </row>
    <row r="7" spans="1:30" ht="26.25" x14ac:dyDescent="0.4">
      <c r="A7" s="48"/>
      <c r="B7" s="25" t="s">
        <v>53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1</v>
      </c>
      <c r="I7" s="30">
        <v>0</v>
      </c>
      <c r="J7" s="30">
        <v>0</v>
      </c>
      <c r="K7" s="30">
        <v>0</v>
      </c>
      <c r="L7" s="40">
        <v>0</v>
      </c>
      <c r="M7" s="40">
        <v>0</v>
      </c>
      <c r="N7" s="38">
        <f>SUM(C7:M7)</f>
        <v>1</v>
      </c>
      <c r="O7" s="31">
        <v>11</v>
      </c>
      <c r="P7" s="32">
        <f t="shared" ref="P7:P9" si="0">((O7-N7)/O7)</f>
        <v>0.90909090909090906</v>
      </c>
    </row>
    <row r="8" spans="1:30" ht="26.25" x14ac:dyDescent="0.4">
      <c r="A8" s="48"/>
      <c r="B8" s="25" t="s">
        <v>50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1</v>
      </c>
      <c r="I8" s="30">
        <v>0</v>
      </c>
      <c r="J8" s="30">
        <v>0</v>
      </c>
      <c r="K8" s="30">
        <v>0</v>
      </c>
      <c r="L8" s="40">
        <v>0</v>
      </c>
      <c r="M8" s="40">
        <v>0</v>
      </c>
      <c r="N8" s="38">
        <f t="shared" ref="N8:N9" si="1">SUM(C8:M8)</f>
        <v>1</v>
      </c>
      <c r="O8" s="31">
        <v>11</v>
      </c>
      <c r="P8" s="32">
        <f t="shared" si="0"/>
        <v>0.90909090909090906</v>
      </c>
    </row>
    <row r="9" spans="1:30" ht="26.25" x14ac:dyDescent="0.4">
      <c r="A9" s="48"/>
      <c r="B9" s="25" t="s">
        <v>51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40">
        <v>0</v>
      </c>
      <c r="M9" s="40">
        <v>0</v>
      </c>
      <c r="N9" s="38">
        <f t="shared" si="1"/>
        <v>0</v>
      </c>
      <c r="O9" s="31">
        <v>11</v>
      </c>
      <c r="P9" s="32">
        <f t="shared" si="0"/>
        <v>1</v>
      </c>
    </row>
    <row r="10" spans="1:30" ht="26.25" x14ac:dyDescent="0.4">
      <c r="A10" s="48"/>
      <c r="B10" s="25"/>
      <c r="C10" s="30"/>
      <c r="D10" s="30"/>
      <c r="E10" s="30"/>
      <c r="F10" s="30"/>
      <c r="G10" s="30"/>
      <c r="H10" s="30"/>
      <c r="I10" s="30"/>
      <c r="J10" s="30"/>
      <c r="K10" s="30"/>
      <c r="L10" s="40"/>
      <c r="M10" s="40"/>
      <c r="N10" s="38"/>
      <c r="O10" s="31"/>
      <c r="P10" s="32"/>
      <c r="Q10" s="4"/>
      <c r="R10" s="5"/>
    </row>
    <row r="11" spans="1:30" ht="26.25" x14ac:dyDescent="0.4">
      <c r="A11" s="48"/>
      <c r="B11" s="25"/>
      <c r="C11" s="30"/>
      <c r="D11" s="30"/>
      <c r="E11" s="30"/>
      <c r="F11" s="30"/>
      <c r="G11" s="30"/>
      <c r="H11" s="30"/>
      <c r="I11" s="30"/>
      <c r="J11" s="30"/>
      <c r="K11" s="30"/>
      <c r="L11" s="40"/>
      <c r="M11" s="40"/>
      <c r="N11" s="38"/>
      <c r="O11" s="31"/>
      <c r="P11" s="32"/>
      <c r="Q11" s="4"/>
      <c r="R11" s="5"/>
    </row>
    <row r="12" spans="1:30" ht="26.25" x14ac:dyDescent="0.4">
      <c r="A12" s="25"/>
      <c r="B12" s="25"/>
      <c r="C12" s="30"/>
      <c r="D12" s="30"/>
      <c r="E12" s="30"/>
      <c r="F12" s="39"/>
      <c r="G12" s="40"/>
      <c r="H12" s="30"/>
      <c r="I12" s="30"/>
      <c r="J12" s="30"/>
      <c r="K12" s="30"/>
      <c r="L12" s="30"/>
      <c r="M12" s="30"/>
      <c r="N12" s="31"/>
      <c r="O12" s="31"/>
      <c r="P12" s="32"/>
      <c r="Q12" s="4"/>
      <c r="R12" s="5"/>
    </row>
    <row r="13" spans="1:30" ht="26.25" x14ac:dyDescent="0.4">
      <c r="A13" s="48" t="s">
        <v>0</v>
      </c>
      <c r="B13" s="25"/>
      <c r="C13" s="30"/>
      <c r="D13" s="30"/>
      <c r="E13" s="30"/>
      <c r="F13" s="39"/>
      <c r="G13" s="40"/>
      <c r="H13" s="40"/>
      <c r="I13" s="40"/>
      <c r="J13" s="40"/>
      <c r="K13" s="40"/>
      <c r="L13" s="40"/>
      <c r="M13" s="40"/>
      <c r="N13" s="38"/>
      <c r="O13" s="38"/>
      <c r="P13" s="32"/>
      <c r="Q13" s="4"/>
      <c r="R13" s="5"/>
    </row>
    <row r="14" spans="1:30" ht="26.25" x14ac:dyDescent="0.4">
      <c r="A14" s="48"/>
      <c r="B14" s="25"/>
      <c r="C14" s="30"/>
      <c r="D14" s="30"/>
      <c r="E14" s="30"/>
      <c r="F14" s="30"/>
      <c r="G14" s="30"/>
      <c r="H14" s="30"/>
      <c r="I14" s="30"/>
      <c r="J14" s="30"/>
      <c r="K14" s="30"/>
      <c r="L14" s="40"/>
      <c r="M14" s="40"/>
      <c r="N14" s="38"/>
      <c r="O14" s="31"/>
      <c r="P14" s="32"/>
      <c r="Q14" s="6"/>
      <c r="R14" s="5"/>
    </row>
    <row r="15" spans="1:30" ht="26.25" x14ac:dyDescent="0.4">
      <c r="A15" s="48"/>
      <c r="B15" s="25"/>
      <c r="C15" s="30"/>
      <c r="D15" s="30"/>
      <c r="E15" s="30"/>
      <c r="F15" s="30"/>
      <c r="G15" s="30"/>
      <c r="H15" s="30"/>
      <c r="I15" s="30"/>
      <c r="J15" s="30"/>
      <c r="K15" s="30"/>
      <c r="L15" s="40"/>
      <c r="M15" s="40"/>
      <c r="N15" s="38"/>
      <c r="O15" s="31"/>
      <c r="P15" s="32"/>
      <c r="Q15" s="5"/>
      <c r="R15" s="5"/>
    </row>
    <row r="16" spans="1:30" ht="26.25" x14ac:dyDescent="0.4">
      <c r="A16" s="48"/>
      <c r="B16" s="25"/>
      <c r="C16" s="30"/>
      <c r="D16" s="30"/>
      <c r="E16" s="30"/>
      <c r="F16" s="30"/>
      <c r="G16" s="30"/>
      <c r="H16" s="30"/>
      <c r="I16" s="30"/>
      <c r="J16" s="30"/>
      <c r="K16" s="30"/>
      <c r="L16" s="40"/>
      <c r="M16" s="40"/>
      <c r="N16" s="38"/>
      <c r="O16" s="31"/>
      <c r="P16" s="32"/>
      <c r="Q16" s="5"/>
      <c r="R16" s="5"/>
    </row>
    <row r="17" spans="1:22" ht="26.25" x14ac:dyDescent="0.4">
      <c r="A17" s="48"/>
      <c r="B17" s="25"/>
      <c r="C17" s="30"/>
      <c r="D17" s="30"/>
      <c r="E17" s="30"/>
      <c r="F17" s="30"/>
      <c r="G17" s="30"/>
      <c r="H17" s="30"/>
      <c r="I17" s="30"/>
      <c r="J17" s="30"/>
      <c r="K17" s="30"/>
      <c r="L17" s="40"/>
      <c r="M17" s="40"/>
      <c r="N17" s="38"/>
      <c r="O17" s="31"/>
      <c r="P17" s="32"/>
      <c r="Q17" s="7"/>
      <c r="R17" s="5"/>
      <c r="T17" s="12"/>
      <c r="U17" s="12"/>
      <c r="V17" s="12"/>
    </row>
    <row r="18" spans="1:22" ht="26.25" x14ac:dyDescent="0.4">
      <c r="A18" s="48"/>
      <c r="B18" s="25"/>
      <c r="C18" s="30"/>
      <c r="D18" s="30"/>
      <c r="E18" s="30"/>
      <c r="F18" s="30"/>
      <c r="G18" s="30"/>
      <c r="H18" s="30"/>
      <c r="I18" s="30"/>
      <c r="J18" s="30"/>
      <c r="K18" s="30"/>
      <c r="L18" s="40"/>
      <c r="M18" s="40"/>
      <c r="N18" s="38"/>
      <c r="O18" s="31"/>
      <c r="P18" s="32"/>
      <c r="Q18" s="7"/>
      <c r="R18" s="5"/>
      <c r="T18" s="12"/>
      <c r="U18" s="12"/>
      <c r="V18" s="12"/>
    </row>
    <row r="19" spans="1:22" x14ac:dyDescent="0.25">
      <c r="G19" s="1"/>
      <c r="N19"/>
      <c r="P19" s="2"/>
      <c r="Q19" s="4"/>
      <c r="R19" s="5"/>
    </row>
    <row r="20" spans="1:22" x14ac:dyDescent="0.25">
      <c r="G20" s="1"/>
      <c r="P20" s="8"/>
      <c r="Q20" s="6"/>
      <c r="R20" s="5"/>
    </row>
    <row r="21" spans="1:22" x14ac:dyDescent="0.25">
      <c r="G21" s="1"/>
    </row>
    <row r="22" spans="1:22" x14ac:dyDescent="0.25">
      <c r="G22" s="1"/>
    </row>
    <row r="23" spans="1:22" x14ac:dyDescent="0.25">
      <c r="G23" s="1"/>
    </row>
    <row r="24" spans="1:22" x14ac:dyDescent="0.25">
      <c r="G24" s="1"/>
    </row>
    <row r="25" spans="1:22" x14ac:dyDescent="0.25">
      <c r="G25" s="1"/>
    </row>
    <row r="26" spans="1:22" x14ac:dyDescent="0.25">
      <c r="G26" s="1"/>
    </row>
    <row r="27" spans="1:22" x14ac:dyDescent="0.25">
      <c r="G27" s="1"/>
    </row>
    <row r="28" spans="1:22" x14ac:dyDescent="0.25">
      <c r="G28" s="1"/>
    </row>
    <row r="29" spans="1:22" x14ac:dyDescent="0.25">
      <c r="G29" s="1"/>
    </row>
    <row r="30" spans="1:22" x14ac:dyDescent="0.25">
      <c r="G30" s="1"/>
    </row>
    <row r="31" spans="1:22" x14ac:dyDescent="0.25">
      <c r="G31" s="1"/>
    </row>
    <row r="32" spans="1:22" x14ac:dyDescent="0.25">
      <c r="G32" s="1"/>
    </row>
    <row r="33" spans="7:7" x14ac:dyDescent="0.25">
      <c r="G33" s="1"/>
    </row>
    <row r="34" spans="7:7" x14ac:dyDescent="0.25">
      <c r="G34" s="1"/>
    </row>
    <row r="35" spans="7:7" x14ac:dyDescent="0.25">
      <c r="G35" s="1"/>
    </row>
    <row r="36" spans="7:7" x14ac:dyDescent="0.25">
      <c r="G36" s="1"/>
    </row>
    <row r="37" spans="7:7" x14ac:dyDescent="0.25">
      <c r="G37" s="1"/>
    </row>
  </sheetData>
  <mergeCells count="11">
    <mergeCell ref="N4:N5"/>
    <mergeCell ref="O4:O5"/>
    <mergeCell ref="P4:P5"/>
    <mergeCell ref="L4:M4"/>
    <mergeCell ref="A2:X2"/>
    <mergeCell ref="A13:A18"/>
    <mergeCell ref="C4:G4"/>
    <mergeCell ref="H4:K4"/>
    <mergeCell ref="B4:B5"/>
    <mergeCell ref="A6:A11"/>
    <mergeCell ref="A4:A5"/>
  </mergeCells>
  <pageMargins left="1" right="1" top="1" bottom="1" header="0.5" footer="0.5"/>
  <pageSetup paperSize="9" scale="35" fitToWidth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rightToLeft="1" topLeftCell="A23" zoomScale="70" zoomScaleNormal="70" workbookViewId="0">
      <selection activeCell="I16" sqref="I16"/>
    </sheetView>
  </sheetViews>
  <sheetFormatPr defaultRowHeight="15" x14ac:dyDescent="0.25"/>
  <sheetData/>
  <pageMargins left="0.7" right="0.7" top="0.75" bottom="0.75" header="0.3" footer="0.3"/>
  <pageSetup scale="71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9"/>
  <sheetViews>
    <sheetView rightToLeft="1" zoomScale="90" zoomScaleNormal="90" workbookViewId="0">
      <selection activeCell="E5" sqref="E5"/>
    </sheetView>
  </sheetViews>
  <sheetFormatPr defaultRowHeight="15" x14ac:dyDescent="0.25"/>
  <cols>
    <col min="1" max="1" width="15.28515625" customWidth="1"/>
    <col min="2" max="2" width="42.28515625" customWidth="1"/>
    <col min="3" max="3" width="12.140625" customWidth="1"/>
    <col min="4" max="4" width="11.42578125" customWidth="1"/>
    <col min="5" max="5" width="10.85546875" customWidth="1"/>
  </cols>
  <sheetData>
    <row r="1" spans="1:27" ht="15.75" thickBot="1" x14ac:dyDescent="0.3"/>
    <row r="2" spans="1:27" ht="89.25" customHeight="1" thickBot="1" x14ac:dyDescent="0.45">
      <c r="A2" s="64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6"/>
    </row>
    <row r="3" spans="1:27" ht="15.75" thickBot="1" x14ac:dyDescent="0.3">
      <c r="E3" s="1"/>
    </row>
    <row r="4" spans="1:27" ht="138" customHeight="1" thickBot="1" x14ac:dyDescent="0.3">
      <c r="A4" s="16" t="s">
        <v>1</v>
      </c>
      <c r="B4" s="17" t="s">
        <v>2</v>
      </c>
      <c r="C4" s="17" t="s">
        <v>42</v>
      </c>
      <c r="D4" s="17" t="s">
        <v>41</v>
      </c>
      <c r="E4" s="17" t="s">
        <v>43</v>
      </c>
    </row>
    <row r="5" spans="1:27" ht="26.25" x14ac:dyDescent="0.4">
      <c r="A5" s="47" t="s">
        <v>48</v>
      </c>
      <c r="B5" s="25" t="s">
        <v>49</v>
      </c>
      <c r="C5" s="30">
        <v>21</v>
      </c>
      <c r="D5" s="30">
        <v>4</v>
      </c>
      <c r="E5" s="32">
        <f t="shared" ref="E5:E8" si="0">(C5-D5)/C5</f>
        <v>0.80952380952380953</v>
      </c>
    </row>
    <row r="6" spans="1:27" ht="26.25" x14ac:dyDescent="0.4">
      <c r="A6" s="48"/>
      <c r="B6" s="25" t="s">
        <v>53</v>
      </c>
      <c r="C6" s="30">
        <v>32</v>
      </c>
      <c r="D6" s="30">
        <v>4</v>
      </c>
      <c r="E6" s="32">
        <f t="shared" si="0"/>
        <v>0.875</v>
      </c>
    </row>
    <row r="7" spans="1:27" ht="26.25" x14ac:dyDescent="0.4">
      <c r="A7" s="48"/>
      <c r="B7" s="25" t="s">
        <v>50</v>
      </c>
      <c r="C7" s="30">
        <v>22</v>
      </c>
      <c r="D7" s="30">
        <v>3</v>
      </c>
      <c r="E7" s="32">
        <f t="shared" si="0"/>
        <v>0.86363636363636365</v>
      </c>
    </row>
    <row r="8" spans="1:27" ht="26.25" x14ac:dyDescent="0.4">
      <c r="A8" s="48"/>
      <c r="B8" s="25" t="s">
        <v>51</v>
      </c>
      <c r="C8" s="30">
        <v>29</v>
      </c>
      <c r="D8" s="30">
        <v>3</v>
      </c>
      <c r="E8" s="32">
        <f t="shared" si="0"/>
        <v>0.89655172413793105</v>
      </c>
    </row>
    <row r="9" spans="1:27" ht="26.25" x14ac:dyDescent="0.4">
      <c r="A9" s="48"/>
      <c r="B9" s="25"/>
      <c r="C9" s="30"/>
      <c r="D9" s="30"/>
      <c r="E9" s="32"/>
    </row>
    <row r="10" spans="1:27" ht="26.25" x14ac:dyDescent="0.4">
      <c r="A10" s="48"/>
      <c r="B10" s="25"/>
      <c r="C10" s="30"/>
      <c r="D10" s="30"/>
      <c r="E10" s="32"/>
    </row>
    <row r="11" spans="1:27" ht="26.25" x14ac:dyDescent="0.4">
      <c r="A11" s="25"/>
      <c r="B11" s="25"/>
      <c r="C11" s="30"/>
      <c r="D11" s="30"/>
      <c r="E11" s="32"/>
    </row>
    <row r="12" spans="1:27" ht="26.25" x14ac:dyDescent="0.4">
      <c r="A12" s="25"/>
      <c r="B12" s="25"/>
      <c r="C12" s="30"/>
      <c r="D12" s="30"/>
      <c r="E12" s="32"/>
    </row>
    <row r="13" spans="1:27" ht="26.25" x14ac:dyDescent="0.4">
      <c r="A13" s="48" t="s">
        <v>0</v>
      </c>
      <c r="B13" s="25"/>
      <c r="C13" s="30"/>
      <c r="D13" s="30"/>
      <c r="E13" s="32"/>
    </row>
    <row r="14" spans="1:27" ht="26.25" x14ac:dyDescent="0.4">
      <c r="A14" s="48"/>
      <c r="B14" s="25"/>
      <c r="C14" s="30"/>
      <c r="D14" s="30"/>
      <c r="E14" s="32"/>
    </row>
    <row r="15" spans="1:27" ht="26.25" x14ac:dyDescent="0.4">
      <c r="A15" s="48"/>
      <c r="B15" s="25"/>
      <c r="C15" s="30"/>
      <c r="D15" s="30"/>
      <c r="E15" s="32"/>
    </row>
    <row r="16" spans="1:27" ht="26.25" x14ac:dyDescent="0.4">
      <c r="A16" s="48"/>
      <c r="B16" s="25"/>
      <c r="C16" s="30"/>
      <c r="D16" s="30"/>
      <c r="E16" s="32"/>
    </row>
    <row r="17" spans="1:5" ht="26.25" x14ac:dyDescent="0.4">
      <c r="A17" s="48"/>
      <c r="B17" s="25"/>
      <c r="C17" s="30"/>
      <c r="D17" s="30"/>
      <c r="E17" s="32"/>
    </row>
    <row r="18" spans="1:5" ht="26.25" x14ac:dyDescent="0.4">
      <c r="A18" s="48"/>
      <c r="B18" s="25"/>
      <c r="C18" s="30"/>
      <c r="D18" s="30"/>
      <c r="E18" s="32"/>
    </row>
    <row r="19" spans="1:5" x14ac:dyDescent="0.25">
      <c r="E19" s="1"/>
    </row>
    <row r="20" spans="1:5" x14ac:dyDescent="0.25">
      <c r="E20" s="1"/>
    </row>
    <row r="21" spans="1:5" x14ac:dyDescent="0.25">
      <c r="E21" s="1"/>
    </row>
    <row r="22" spans="1:5" x14ac:dyDescent="0.25">
      <c r="E22" s="1"/>
    </row>
    <row r="23" spans="1:5" x14ac:dyDescent="0.25">
      <c r="E23" s="1"/>
    </row>
    <row r="24" spans="1:5" x14ac:dyDescent="0.25">
      <c r="E24" s="1"/>
    </row>
    <row r="25" spans="1:5" x14ac:dyDescent="0.25">
      <c r="E25" s="1"/>
    </row>
    <row r="26" spans="1:5" x14ac:dyDescent="0.25">
      <c r="E26" s="1"/>
    </row>
    <row r="27" spans="1:5" x14ac:dyDescent="0.25">
      <c r="E27" s="1"/>
    </row>
    <row r="28" spans="1:5" x14ac:dyDescent="0.25">
      <c r="E28" s="1"/>
    </row>
    <row r="29" spans="1:5" x14ac:dyDescent="0.25">
      <c r="E29" s="1"/>
    </row>
    <row r="30" spans="1:5" x14ac:dyDescent="0.25">
      <c r="E30" s="1"/>
    </row>
    <row r="31" spans="1:5" x14ac:dyDescent="0.25">
      <c r="E31" s="1"/>
    </row>
    <row r="32" spans="1:5" x14ac:dyDescent="0.25">
      <c r="E32" s="1"/>
    </row>
    <row r="33" spans="5:5" x14ac:dyDescent="0.25">
      <c r="E33" s="1"/>
    </row>
    <row r="34" spans="5:5" x14ac:dyDescent="0.25">
      <c r="E34" s="1"/>
    </row>
    <row r="35" spans="5:5" x14ac:dyDescent="0.25">
      <c r="E35" s="1"/>
    </row>
    <row r="36" spans="5:5" x14ac:dyDescent="0.25">
      <c r="E36" s="1"/>
    </row>
    <row r="37" spans="5:5" x14ac:dyDescent="0.25">
      <c r="E37" s="1"/>
    </row>
    <row r="38" spans="5:5" x14ac:dyDescent="0.25">
      <c r="E38" s="1"/>
    </row>
    <row r="39" spans="5:5" x14ac:dyDescent="0.25">
      <c r="E39" s="1"/>
    </row>
  </sheetData>
  <mergeCells count="3">
    <mergeCell ref="A2:AA2"/>
    <mergeCell ref="A5:A10"/>
    <mergeCell ref="A13:A18"/>
  </mergeCells>
  <pageMargins left="1" right="1" top="1" bottom="1" header="0.5" footer="0.5"/>
  <pageSetup scale="37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rightToLeft="1" topLeftCell="A23" zoomScale="70" zoomScaleNormal="70" workbookViewId="0">
      <selection activeCell="M20" sqref="M20"/>
    </sheetView>
  </sheetViews>
  <sheetFormatPr defaultRowHeight="15" x14ac:dyDescent="0.25"/>
  <sheetData/>
  <pageMargins left="0.7" right="0.7" top="0.75" bottom="0.75" header="0.3" footer="0.3"/>
  <pageSetup scale="7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13</vt:i4>
      </vt:variant>
    </vt:vector>
  </HeadingPairs>
  <TitlesOfParts>
    <vt:vector size="13" baseType="lpstr">
      <vt:lpstr>coverصيانة</vt:lpstr>
      <vt:lpstr>صيانة الاجهزة</vt:lpstr>
      <vt:lpstr>coverمعايرة</vt:lpstr>
      <vt:lpstr>coverالسلامة</vt:lpstr>
      <vt:lpstr>معايرة ألاجهزة</vt:lpstr>
      <vt:lpstr>متطلبات السلامة المهنية</vt:lpstr>
      <vt:lpstr>coverكفائة</vt:lpstr>
      <vt:lpstr>كفائة المختبرات العلمية</vt:lpstr>
      <vt:lpstr>coverالبنى التحتية</vt:lpstr>
      <vt:lpstr>البنى التحتية(1)</vt:lpstr>
      <vt:lpstr>البنى التحتية(2)</vt:lpstr>
      <vt:lpstr>coverاعتمادية</vt:lpstr>
      <vt:lpstr>اعتمادية المختبرات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SSH</cp:lastModifiedBy>
  <cp:lastPrinted>2022-04-19T18:11:21Z</cp:lastPrinted>
  <dcterms:created xsi:type="dcterms:W3CDTF">2022-04-14T06:24:22Z</dcterms:created>
  <dcterms:modified xsi:type="dcterms:W3CDTF">2022-06-28T06:37:59Z</dcterms:modified>
</cp:coreProperties>
</file>